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210" yWindow="-300" windowWidth="12120" windowHeight="7620"/>
  </bookViews>
  <sheets>
    <sheet name="Лист1" sheetId="1" r:id="rId1"/>
  </sheets>
  <definedNames>
    <definedName name="XEON1_Budget08K_PRB_D_IF_Rep" localSheetId="0">Лист1!$A$12:$C$54</definedName>
    <definedName name="_xlnm.Print_Titles" localSheetId="0">Лист1!$11:$11</definedName>
    <definedName name="Запрос_из_Проект_по_доходам_и_источникам" localSheetId="0">Лист1!$A$12:$C$54</definedName>
    <definedName name="_xlnm.Print_Area" localSheetId="0">Лист1!$A$1:$E$55</definedName>
  </definedNames>
  <calcPr calcId="124519"/>
</workbook>
</file>

<file path=xl/calcChain.xml><?xml version="1.0" encoding="utf-8"?>
<calcChain xmlns="http://schemas.openxmlformats.org/spreadsheetml/2006/main">
  <c r="C44" i="1"/>
  <c r="C42"/>
  <c r="C41" s="1"/>
  <c r="C39" l="1"/>
  <c r="D52"/>
  <c r="E52"/>
  <c r="D50" l="1"/>
  <c r="D49" s="1"/>
  <c r="E50"/>
  <c r="E49" s="1"/>
  <c r="C50"/>
  <c r="C52"/>
  <c r="D47"/>
  <c r="D44" s="1"/>
  <c r="E47"/>
  <c r="E44" s="1"/>
  <c r="C47"/>
  <c r="D37"/>
  <c r="D36" s="1"/>
  <c r="E37"/>
  <c r="E36" s="1"/>
  <c r="C37"/>
  <c r="C36" s="1"/>
  <c r="D32"/>
  <c r="D31" s="1"/>
  <c r="E32"/>
  <c r="E31"/>
  <c r="C32"/>
  <c r="C31"/>
  <c r="D25"/>
  <c r="E25"/>
  <c r="C25"/>
  <c r="D23"/>
  <c r="E23"/>
  <c r="C23"/>
  <c r="D20"/>
  <c r="E20"/>
  <c r="C20"/>
  <c r="D17"/>
  <c r="E17"/>
  <c r="C17"/>
  <c r="D14"/>
  <c r="D13" s="1"/>
  <c r="E14"/>
  <c r="E13" s="1"/>
  <c r="C14"/>
  <c r="C13" s="1"/>
  <c r="E29"/>
  <c r="E28" s="1"/>
  <c r="E27" s="1"/>
  <c r="D29"/>
  <c r="D28" s="1"/>
  <c r="D27" s="1"/>
  <c r="C29"/>
  <c r="C28" s="1"/>
  <c r="C27" s="1"/>
  <c r="D16"/>
  <c r="E16"/>
  <c r="C16"/>
  <c r="D22" l="1"/>
  <c r="D19" s="1"/>
  <c r="D12" s="1"/>
  <c r="C22"/>
  <c r="C19" s="1"/>
  <c r="C12" s="1"/>
  <c r="C49"/>
  <c r="C35" s="1"/>
  <c r="E22"/>
  <c r="E19" s="1"/>
  <c r="E12" s="1"/>
  <c r="E35"/>
  <c r="E34" s="1"/>
  <c r="D35"/>
  <c r="D34" s="1"/>
  <c r="C34" l="1"/>
  <c r="C54" s="1"/>
  <c r="E54"/>
  <c r="D54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<sst xmlns="http://schemas.openxmlformats.org/spreadsheetml/2006/main" count="97" uniqueCount="96">
  <si>
    <t>(тыс. рублей)</t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</si>
  <si>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</si>
  <si>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</si>
  <si>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</si>
  <si>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</si>
  <si>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</si>
  <si>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1 06 00000 00 0000 000</t>
  </si>
  <si>
    <t>НАЛОГИ НА ИМУЩЕСТВО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</si>
  <si>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</si>
  <si>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</si>
  <si>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</si>
  <si>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</si>
  <si>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</si>
  <si>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</si>
  <si>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</si>
  <si>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</si>
  <si>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</si>
  <si>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</si>
  <si>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</si>
  <si>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1 01 02010 01 0000 110</t>
  </si>
  <si>
    <t xml:space="preserve">ШТРАФЫ, САНКЦИИ, ВОЗМЕЩЕНИЕ УЩЕРБА            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</si>
  <si>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</si>
  <si>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</si>
  <si>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1 06 06043 10 0000 110</t>
  </si>
  <si>
    <t>1 06 06040 00 0000 110</t>
  </si>
  <si>
    <t>Земельный налог с физических лиц</t>
  </si>
  <si>
    <t>Земельный налог с организаций</t>
  </si>
  <si>
    <t>1 06 06030 00 0000 110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</si>
  <si>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</si>
  <si>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Земельный налог с физических лиц, обладающих земельным участком, расположенным в границах сельских поселений </t>
  </si>
  <si>
    <t>Дотации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</si>
  <si>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</si>
  <si>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</si>
  <si>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бюджетной системы Российской Федерации</t>
  </si>
  <si>
    <t xml:space="preserve"> 1 16 00000 00 0000 000</t>
  </si>
  <si>
    <t xml:space="preserve">Приложение 1 </t>
  </si>
  <si>
    <t>Код бюджетной классификации Российской Федерации</t>
  </si>
  <si>
    <t>Наименование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</si>
  <si>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</si>
  <si>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</si>
  <si>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</si>
  <si>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</si>
  <si>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</si>
  <si>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</si>
  <si>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</si>
  <si>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</si>
  <si>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</si>
  <si>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</si>
  <si>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</si>
  <si>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</si>
  <si>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</si>
  <si>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</si>
  <si>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</si>
  <si>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</si>
  <si>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</si>
  <si>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</si>
  <si>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2 02 10000 00 0000 150</t>
  </si>
  <si>
    <t>2 02 30000 00 0000 150</t>
  </si>
  <si>
    <t>2 02 35118 00 0000 150</t>
  </si>
  <si>
    <t>2 02 35118 10 0000 150</t>
  </si>
  <si>
    <t>2 02 30024 00 0000 150</t>
  </si>
  <si>
    <t>2 02 30024 10 0000 150</t>
  </si>
  <si>
    <t>2 02 40014 00 0000 150</t>
  </si>
  <si>
    <t>2 02 40014 10 0000 150</t>
  </si>
  <si>
    <t xml:space="preserve">  2 02 40000 00 0000 150</t>
  </si>
  <si>
    <t>2 02 49999 00 0000 150</t>
  </si>
  <si>
    <t>2 02 49999 10 0000 150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</si>
  <si>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</si>
  <si>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2024 год</t>
  </si>
  <si>
    <t xml:space="preserve">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</si>
  <si>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1 16 02020 02 0000 140
</t>
  </si>
  <si>
    <t xml:space="preserve"> 1 16 02000 02 0000 140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</si>
  <si>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</si>
  <si>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</si>
  <si>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</si>
  <si>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2 02 15001 00 0000 150</t>
  </si>
  <si>
    <t>Дотации на выравнивание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</si>
  <si>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</si>
  <si>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</si>
  <si>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2 02 15002 00 0000 150</t>
  </si>
  <si>
    <t>Дотации бюджетам на поддержку мер по обеспечению сбалансированности бюджетов</t>
  </si>
  <si>
    <t>2025 год</t>
  </si>
  <si>
    <t>2 02 20000 00 0000 150</t>
  </si>
  <si>
    <t>Субсидии бюджетам бюджетной системы Российской Федерации (межбюджетные субсидии)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</si>
  <si>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</si>
  <si>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</si>
  <si>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</si>
  <si>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</si>
  <si>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</si>
  <si>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к проекту решению Собрания депутатов Долотинского сельского поселения</t>
  </si>
  <si>
    <t xml:space="preserve">от __.12.2023 №__ " О бюджете Долотинского сельского    </t>
  </si>
  <si>
    <t>поселения Красносулинского района на 2024 год</t>
  </si>
  <si>
    <t xml:space="preserve">                                          и на плановый период 2025 и 2026 годов"</t>
  </si>
  <si>
    <t xml:space="preserve">Объем поступлений доходов  бюджета поселения
на 2024 год и на плановый период 2025 и 2026 годов
</t>
  </si>
  <si>
    <t>2026 год</t>
  </si>
  <si>
    <t>ЗЕМЕЛЬНЫЙ НАЛОГ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</si>
</sst>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4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 Cyr"/>
      <family val="1"/>
      <charset val="204"/>
    </font>
    <font>
      <b/>
      <sz val="11"/>
      <color indexed="8"/>
      <name val="Times New Roman Cyr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9" fontId="2" fillId="0" borderId="0" xfId="1" applyFont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/>
    <xf numFmtId="0" fontId="8" fillId="0" borderId="0" xfId="0" applyFont="1"/>
    <xf numFmtId="164" fontId="8" fillId="0" borderId="0" xfId="0" applyNumberFormat="1" applyFont="1"/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0" fontId="8" fillId="0" borderId="2" xfId="0" applyFont="1" applyBorder="1" applyAlignment="1">
      <alignment vertical="top"/>
    </xf>
    <xf numFmtId="0" fontId="6" fillId="0" borderId="0" xfId="0" applyFont="1"/>
    <xf numFmtId="0" fontId="8" fillId="0" borderId="0" xfId="0" applyFont="1" applyAlignment="1">
      <alignment vertical="top"/>
    </xf>
    <xf numFmtId="164" fontId="6" fillId="0" borderId="1" xfId="0" applyNumberFormat="1" applyFont="1" applyBorder="1" applyAlignment="1">
      <alignment vertical="top"/>
    </xf>
    <xf numFmtId="164" fontId="6" fillId="2" borderId="1" xfId="0" applyNumberFormat="1" applyFont="1" applyFill="1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5" fillId="0" borderId="0" xfId="0" applyFont="1" applyBorder="1" applyAlignment="1">
      <alignment horizontal="right"/>
    </xf>
    <xf numFmtId="165" fontId="8" fillId="0" borderId="1" xfId="0" applyNumberFormat="1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6" fillId="0" borderId="1" xfId="0" applyFont="1" applyBorder="1"/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3" fillId="0" borderId="1" xfId="0" applyFont="1" applyBorder="1"/>
    <xf numFmtId="165" fontId="13" fillId="0" borderId="1" xfId="0" applyNumberFormat="1" applyFont="1" applyBorder="1"/>
    <xf numFmtId="164" fontId="8" fillId="0" borderId="1" xfId="0" applyNumberFormat="1" applyFont="1" applyBorder="1" applyAlignment="1"/>
    <xf numFmtId="0" fontId="8" fillId="0" borderId="1" xfId="0" applyFont="1" applyBorder="1" applyAlignment="1"/>
    <xf numFmtId="0" fontId="15" fillId="0" borderId="0" xfId="0" applyFont="1" applyAlignment="1">
      <alignment horizontal="right" vertical="top" wrapText="1"/>
    </xf>
    <xf numFmtId="165" fontId="6" fillId="0" borderId="1" xfId="0" applyNumberFormat="1" applyFont="1" applyBorder="1"/>
    <xf numFmtId="165" fontId="8" fillId="0" borderId="1" xfId="0" applyNumberFormat="1" applyFont="1" applyBorder="1"/>
    <xf numFmtId="164" fontId="8" fillId="0" borderId="1" xfId="0" applyNumberFormat="1" applyFont="1" applyBorder="1" applyAlignment="1">
      <alignment horizontal="right" vertical="top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right" vertical="top"/>
    </xf>
    <xf numFmtId="164" fontId="15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top" wrapText="1"/>
    </xf>
    <xf numFmtId="164" fontId="6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18" fillId="0" borderId="1" xfId="0" applyNumberFormat="1" applyFont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0" fontId="9" fillId="0" borderId="1" xfId="0" applyFont="1" applyFill="1" applyBorder="1" applyAlignment="1">
      <alignment horizontal="justify" vertical="center" wrapText="1"/>
    </xf>
    <xf numFmtId="165" fontId="8" fillId="2" borderId="1" xfId="0" applyNumberFormat="1" applyFont="1" applyFill="1" applyBorder="1" applyAlignment="1">
      <alignment vertical="top" wrapText="1"/>
    </xf>
    <xf numFmtId="0" fontId="19" fillId="3" borderId="1" xfId="0" applyFont="1" applyFill="1" applyBorder="1" applyAlignment="1">
      <alignment vertical="top" wrapText="1"/>
    </xf>
    <xf numFmtId="165" fontId="18" fillId="0" borderId="1" xfId="0" applyNumberFormat="1" applyFont="1" applyBorder="1" applyAlignment="1">
      <alignment vertical="top" wrapText="1"/>
    </xf>
    <xf numFmtId="164" fontId="8" fillId="2" borderId="1" xfId="0" applyNumberFormat="1" applyFont="1" applyFill="1" applyBorder="1" applyAlignment="1">
      <alignment vertical="top" wrapText="1"/>
    </xf>
    <xf numFmtId="164" fontId="8" fillId="3" borderId="1" xfId="0" applyNumberFormat="1" applyFont="1" applyFill="1" applyBorder="1" applyAlignment="1">
      <alignment vertical="top"/>
    </xf>
    <xf numFmtId="164" fontId="8" fillId="3" borderId="1" xfId="0" applyNumberFormat="1" applyFont="1" applyFill="1" applyBorder="1" applyAlignment="1">
      <alignment horizontal="right" vertical="top"/>
    </xf>
    <xf numFmtId="165" fontId="8" fillId="3" borderId="1" xfId="0" applyNumberFormat="1" applyFont="1" applyFill="1" applyBorder="1" applyAlignment="1">
      <alignment horizontal="right" vertical="top"/>
    </xf>
    <xf numFmtId="0" fontId="13" fillId="3" borderId="1" xfId="0" applyFont="1" applyFill="1" applyBorder="1" applyAlignment="1">
      <alignment horizontal="right" vertical="top"/>
    </xf>
    <xf numFmtId="0" fontId="8" fillId="3" borderId="1" xfId="0" applyFont="1" applyFill="1" applyBorder="1" applyAlignment="1">
      <alignment horizontal="right" vertical="top"/>
    </xf>
    <xf numFmtId="165" fontId="14" fillId="3" borderId="1" xfId="0" applyNumberFormat="1" applyFont="1" applyFill="1" applyBorder="1"/>
    <xf numFmtId="0" fontId="8" fillId="3" borderId="1" xfId="0" applyFont="1" applyFill="1" applyBorder="1" applyAlignment="1">
      <alignment vertical="top" wrapText="1"/>
    </xf>
    <xf numFmtId="165" fontId="8" fillId="3" borderId="1" xfId="0" applyNumberFormat="1" applyFont="1" applyFill="1" applyBorder="1" applyAlignment="1">
      <alignment vertical="top" wrapText="1"/>
    </xf>
    <xf numFmtId="164" fontId="15" fillId="3" borderId="1" xfId="0" applyNumberFormat="1" applyFont="1" applyFill="1" applyBorder="1" applyAlignment="1">
      <alignment horizontal="righ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0" fontId="18" fillId="0" borderId="2" xfId="0" applyNumberFormat="1" applyFont="1" applyBorder="1" applyAlignment="1">
      <alignment vertical="top" wrapText="1"/>
    </xf>
    <xf numFmtId="0" fontId="8" fillId="0" borderId="2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right" wrapText="1"/>
    </xf>
    <xf numFmtId="0" fontId="5" fillId="0" borderId="0" xfId="0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2"/>
  <sheetViews>
    <sheetView tabSelected="1" view="pageBreakPreview" topLeftCell="A34" zoomScaleSheetLayoutView="100" workbookViewId="0">
      <selection activeCell="C45" sqref="C45"/>
    </sheetView>
  </sheetViews>
  <sheetFormatPr defaultRowHeight="12.75"/>
  <cols>
    <col min="1" max="1" width="25.140625" customWidth="1"/>
    <col min="2" max="2" width="62.85546875" customWidth="1"/>
    <col min="3" max="3" width="18.85546875" customWidth="1"/>
    <col min="4" max="4" width="14.42578125" customWidth="1"/>
    <col min="5" max="5" width="23.7109375" customWidth="1"/>
    <col min="6" max="6" width="13.5703125" bestFit="1" customWidth="1"/>
  </cols>
  <sheetData>
    <row r="1" spans="1:7" ht="16.5" customHeight="1">
      <c r="D1" s="83"/>
      <c r="E1" s="83"/>
    </row>
    <row r="2" spans="1:7" s="3" customFormat="1" ht="12.75" customHeight="1">
      <c r="A2" s="5"/>
      <c r="B2" s="20"/>
      <c r="C2" s="20"/>
      <c r="D2" s="5"/>
      <c r="E2" s="20" t="s">
        <v>35</v>
      </c>
    </row>
    <row r="3" spans="1:7" s="3" customFormat="1" ht="18.75">
      <c r="A3" s="5"/>
      <c r="B3" s="84" t="s">
        <v>89</v>
      </c>
      <c r="C3" s="84"/>
      <c r="D3" s="81"/>
      <c r="E3" s="81"/>
    </row>
    <row r="4" spans="1:7" s="3" customFormat="1" ht="13.15" customHeight="1">
      <c r="A4" s="6"/>
      <c r="B4" s="84" t="s">
        <v>90</v>
      </c>
      <c r="C4" s="84"/>
      <c r="D4" s="81"/>
      <c r="E4" s="81"/>
    </row>
    <row r="5" spans="1:7" s="3" customFormat="1" ht="13.9" customHeight="1">
      <c r="A5" s="5"/>
      <c r="B5" s="84" t="s">
        <v>91</v>
      </c>
      <c r="C5" s="84"/>
      <c r="D5" s="81"/>
      <c r="E5" s="81"/>
    </row>
    <row r="6" spans="1:7" s="3" customFormat="1" ht="13.9" customHeight="1">
      <c r="A6" s="5"/>
      <c r="B6" s="79" t="s">
        <v>92</v>
      </c>
      <c r="C6" s="80"/>
      <c r="D6" s="81"/>
      <c r="E6" s="81"/>
    </row>
    <row r="7" spans="1:7" s="3" customFormat="1" ht="11.25" customHeight="1">
      <c r="A7" s="1"/>
      <c r="B7" s="1"/>
      <c r="C7" s="1"/>
      <c r="D7" s="1"/>
      <c r="E7" s="2"/>
    </row>
    <row r="8" spans="1:7" s="10" customFormat="1" ht="35.25" customHeight="1">
      <c r="A8" s="82" t="s">
        <v>93</v>
      </c>
      <c r="B8" s="82"/>
      <c r="C8" s="82"/>
      <c r="D8" s="81"/>
      <c r="E8" s="81"/>
      <c r="F8" s="8"/>
      <c r="G8" s="9"/>
    </row>
    <row r="9" spans="1:7" s="10" customFormat="1" ht="7.9" hidden="1" customHeight="1">
      <c r="A9" s="82"/>
      <c r="B9" s="82"/>
      <c r="C9" s="82"/>
      <c r="D9" s="81"/>
      <c r="E9" s="81"/>
      <c r="F9" s="11"/>
      <c r="G9" s="9"/>
    </row>
    <row r="10" spans="1:7" s="10" customFormat="1" ht="16.5" thickBot="1">
      <c r="A10" s="78"/>
      <c r="B10" s="78"/>
      <c r="C10" s="78"/>
      <c r="E10" s="10" t="s">
        <v>0</v>
      </c>
    </row>
    <row r="11" spans="1:7" s="8" customFormat="1" ht="79.5" customHeight="1" thickBot="1">
      <c r="A11" s="32" t="s">
        <v>36</v>
      </c>
      <c r="B11" s="33" t="s">
        <v>37</v>
      </c>
      <c r="C11" s="34" t="s">
        <v>68</v>
      </c>
      <c r="D11" s="34" t="s">
        <v>81</v>
      </c>
      <c r="E11" s="34" t="s">
        <v>94</v>
      </c>
    </row>
    <row r="12" spans="1:7" s="10" customFormat="1" ht="15.75">
      <c r="A12" s="14" t="s">
        <v>1</v>
      </c>
      <c r="B12" s="25" t="s">
        <v>15</v>
      </c>
      <c r="C12" s="18">
        <f>SUM(C13,C19,C31,C16,C27)</f>
        <v>3966.3</v>
      </c>
      <c r="D12" s="18">
        <f>SUM(D13,D19,D31,D16,D27)</f>
        <v>4551.3999999999996</v>
      </c>
      <c r="E12" s="18">
        <f>SUM(E13,E19,E31,E16,E27)</f>
        <v>4633.2</v>
      </c>
    </row>
    <row r="13" spans="1:7" s="10" customFormat="1" ht="15.75">
      <c r="A13" s="14" t="s">
        <v>2</v>
      </c>
      <c r="B13" s="19" t="s">
        <v>3</v>
      </c>
      <c r="C13" s="17">
        <f t="shared" ref="C13:E14" si="0">C14</f>
        <v>767.9</v>
      </c>
      <c r="D13" s="17">
        <f t="shared" si="0"/>
        <v>834.2</v>
      </c>
      <c r="E13" s="17">
        <f t="shared" si="0"/>
        <v>888.9</v>
      </c>
    </row>
    <row r="14" spans="1:7" s="10" customFormat="1" ht="17.45" customHeight="1">
      <c r="A14" s="14" t="s">
        <v>4</v>
      </c>
      <c r="B14" s="19" t="s">
        <v>5</v>
      </c>
      <c r="C14" s="62">
        <f t="shared" si="0"/>
        <v>767.9</v>
      </c>
      <c r="D14" s="62">
        <f t="shared" si="0"/>
        <v>834.2</v>
      </c>
      <c r="E14" s="62">
        <f t="shared" si="0"/>
        <v>888.9</v>
      </c>
    </row>
    <row r="15" spans="1:7" s="10" customFormat="1" ht="118.5" customHeight="1">
      <c r="A15" s="14" t="s">
        <v>19</v>
      </c>
      <c r="B15" s="26" t="s">
        <v>88</v>
      </c>
      <c r="C15" s="63">
        <v>767.9</v>
      </c>
      <c r="D15" s="64">
        <v>834.2</v>
      </c>
      <c r="E15" s="65">
        <v>888.9</v>
      </c>
    </row>
    <row r="16" spans="1:7" s="10" customFormat="1" ht="26.25" customHeight="1">
      <c r="A16" s="14" t="s">
        <v>38</v>
      </c>
      <c r="B16" s="43" t="s">
        <v>39</v>
      </c>
      <c r="C16" s="45">
        <f>C18</f>
        <v>517.20000000000005</v>
      </c>
      <c r="D16" s="45">
        <f>D18</f>
        <v>537.9</v>
      </c>
      <c r="E16" s="45">
        <f>E18</f>
        <v>559.4</v>
      </c>
    </row>
    <row r="17" spans="1:5" s="10" customFormat="1" ht="30" customHeight="1">
      <c r="A17" s="14" t="s">
        <v>40</v>
      </c>
      <c r="B17" s="44" t="s">
        <v>41</v>
      </c>
      <c r="C17" s="42">
        <f>C18</f>
        <v>517.20000000000005</v>
      </c>
      <c r="D17" s="42">
        <f>D18</f>
        <v>537.9</v>
      </c>
      <c r="E17" s="42">
        <f>E18</f>
        <v>559.4</v>
      </c>
    </row>
    <row r="18" spans="1:5" s="10" customFormat="1" ht="28.5" customHeight="1">
      <c r="A18" s="14" t="s">
        <v>42</v>
      </c>
      <c r="B18" s="44" t="s">
        <v>41</v>
      </c>
      <c r="C18" s="63">
        <v>517.20000000000005</v>
      </c>
      <c r="D18" s="66">
        <v>537.9</v>
      </c>
      <c r="E18" s="65">
        <v>559.4</v>
      </c>
    </row>
    <row r="19" spans="1:5" s="10" customFormat="1" ht="28.9" customHeight="1">
      <c r="A19" s="14" t="s">
        <v>6</v>
      </c>
      <c r="B19" s="25" t="s">
        <v>7</v>
      </c>
      <c r="C19" s="18">
        <f>C20+C22</f>
        <v>2467.8999999999996</v>
      </c>
      <c r="D19" s="18">
        <f>D20+D22</f>
        <v>2966</v>
      </c>
      <c r="E19" s="18">
        <f>E20+E22</f>
        <v>2971.6</v>
      </c>
    </row>
    <row r="20" spans="1:5" s="15" customFormat="1" ht="15.75">
      <c r="A20" s="14" t="s">
        <v>16</v>
      </c>
      <c r="B20" s="19" t="s">
        <v>14</v>
      </c>
      <c r="C20" s="67">
        <f>C21</f>
        <v>135</v>
      </c>
      <c r="D20" s="67">
        <f>D21</f>
        <v>140.4</v>
      </c>
      <c r="E20" s="67">
        <f>E21</f>
        <v>146</v>
      </c>
    </row>
    <row r="21" spans="1:5" s="15" customFormat="1" ht="51" customHeight="1">
      <c r="A21" s="14" t="s">
        <v>12</v>
      </c>
      <c r="B21" s="19" t="s">
        <v>21</v>
      </c>
      <c r="C21" s="36">
        <v>135</v>
      </c>
      <c r="D21" s="35">
        <v>140.4</v>
      </c>
      <c r="E21" s="35">
        <v>146</v>
      </c>
    </row>
    <row r="22" spans="1:5" s="10" customFormat="1" ht="22.5" customHeight="1">
      <c r="A22" s="14" t="s">
        <v>13</v>
      </c>
      <c r="B22" s="25" t="s">
        <v>95</v>
      </c>
      <c r="C22" s="17">
        <f>C23+C25</f>
        <v>2332.8999999999996</v>
      </c>
      <c r="D22" s="17">
        <f>D23+D25</f>
        <v>2825.6</v>
      </c>
      <c r="E22" s="17">
        <f>E23+E25</f>
        <v>2825.6</v>
      </c>
    </row>
    <row r="23" spans="1:5" s="15" customFormat="1" ht="23.25" customHeight="1">
      <c r="A23" s="23" t="s">
        <v>27</v>
      </c>
      <c r="B23" s="27" t="s">
        <v>26</v>
      </c>
      <c r="C23" s="17">
        <f>C24</f>
        <v>1174.8</v>
      </c>
      <c r="D23" s="17">
        <f>D24</f>
        <v>1174.8</v>
      </c>
      <c r="E23" s="17">
        <f>E24</f>
        <v>1174.8</v>
      </c>
    </row>
    <row r="24" spans="1:5" s="10" customFormat="1" ht="36" customHeight="1">
      <c r="A24" s="14" t="s">
        <v>22</v>
      </c>
      <c r="B24" s="19" t="s">
        <v>28</v>
      </c>
      <c r="C24" s="13">
        <v>1174.8</v>
      </c>
      <c r="D24" s="13">
        <v>1174.8</v>
      </c>
      <c r="E24" s="13">
        <v>1174.8</v>
      </c>
    </row>
    <row r="25" spans="1:5" s="10" customFormat="1" ht="22.5" customHeight="1">
      <c r="A25" s="14" t="s">
        <v>24</v>
      </c>
      <c r="B25" s="19" t="s">
        <v>25</v>
      </c>
      <c r="C25" s="40">
        <f>C26</f>
        <v>1158.0999999999999</v>
      </c>
      <c r="D25" s="40">
        <f>D26</f>
        <v>1650.8</v>
      </c>
      <c r="E25" s="40">
        <f>E26</f>
        <v>1650.8</v>
      </c>
    </row>
    <row r="26" spans="1:5" s="10" customFormat="1" ht="37.5" customHeight="1">
      <c r="A26" s="14" t="s">
        <v>23</v>
      </c>
      <c r="B26" s="19" t="s">
        <v>29</v>
      </c>
      <c r="C26" s="41">
        <v>1158.0999999999999</v>
      </c>
      <c r="D26" s="41">
        <v>1650.8</v>
      </c>
      <c r="E26" s="41">
        <v>1650.8</v>
      </c>
    </row>
    <row r="27" spans="1:5" s="10" customFormat="1" ht="55.5" customHeight="1">
      <c r="A27" s="51" t="s">
        <v>46</v>
      </c>
      <c r="B27" s="52" t="s">
        <v>47</v>
      </c>
      <c r="C27" s="53">
        <f t="shared" ref="C27:E29" si="1">C28</f>
        <v>212.8</v>
      </c>
      <c r="D27" s="53">
        <f t="shared" si="1"/>
        <v>212.8</v>
      </c>
      <c r="E27" s="53">
        <f t="shared" si="1"/>
        <v>212.8</v>
      </c>
    </row>
    <row r="28" spans="1:5" s="10" customFormat="1" ht="105" customHeight="1">
      <c r="A28" s="51" t="s">
        <v>48</v>
      </c>
      <c r="B28" s="54" t="s">
        <v>49</v>
      </c>
      <c r="C28" s="55">
        <f t="shared" si="1"/>
        <v>212.8</v>
      </c>
      <c r="D28" s="55">
        <f t="shared" si="1"/>
        <v>212.8</v>
      </c>
      <c r="E28" s="55">
        <f t="shared" si="1"/>
        <v>212.8</v>
      </c>
    </row>
    <row r="29" spans="1:5" s="10" customFormat="1" ht="49.5" customHeight="1">
      <c r="A29" s="51" t="s">
        <v>50</v>
      </c>
      <c r="B29" s="54" t="s">
        <v>51</v>
      </c>
      <c r="C29" s="55">
        <f t="shared" si="1"/>
        <v>212.8</v>
      </c>
      <c r="D29" s="55">
        <f t="shared" si="1"/>
        <v>212.8</v>
      </c>
      <c r="E29" s="55">
        <f t="shared" si="1"/>
        <v>212.8</v>
      </c>
    </row>
    <row r="30" spans="1:5" s="10" customFormat="1" ht="36" customHeight="1">
      <c r="A30" s="51" t="s">
        <v>52</v>
      </c>
      <c r="B30" s="54" t="s">
        <v>53</v>
      </c>
      <c r="C30" s="60">
        <v>212.8</v>
      </c>
      <c r="D30" s="60">
        <v>212.8</v>
      </c>
      <c r="E30" s="60">
        <v>212.8</v>
      </c>
    </row>
    <row r="31" spans="1:5" s="10" customFormat="1" ht="21.75" customHeight="1">
      <c r="A31" s="14" t="s">
        <v>34</v>
      </c>
      <c r="B31" s="28" t="s">
        <v>20</v>
      </c>
      <c r="C31" s="17">
        <f t="shared" ref="C31:E32" si="2">C32</f>
        <v>0.5</v>
      </c>
      <c r="D31" s="31">
        <f t="shared" si="2"/>
        <v>0.5</v>
      </c>
      <c r="E31" s="31">
        <f t="shared" si="2"/>
        <v>0.5</v>
      </c>
    </row>
    <row r="32" spans="1:5" s="10" customFormat="1" ht="50.25" customHeight="1">
      <c r="A32" s="19" t="s">
        <v>71</v>
      </c>
      <c r="B32" s="26" t="s">
        <v>72</v>
      </c>
      <c r="C32" s="37">
        <f t="shared" si="2"/>
        <v>0.5</v>
      </c>
      <c r="D32" s="37">
        <f t="shared" si="2"/>
        <v>0.5</v>
      </c>
      <c r="E32" s="37">
        <f t="shared" si="2"/>
        <v>0.5</v>
      </c>
    </row>
    <row r="33" spans="1:6" s="10" customFormat="1" ht="71.25" customHeight="1">
      <c r="A33" s="73" t="s">
        <v>70</v>
      </c>
      <c r="B33" s="72" t="s">
        <v>69</v>
      </c>
      <c r="C33" s="37">
        <v>0.5</v>
      </c>
      <c r="D33" s="38">
        <v>0.5</v>
      </c>
      <c r="E33" s="38">
        <v>0.5</v>
      </c>
    </row>
    <row r="34" spans="1:6" s="10" customFormat="1" ht="22.15" customHeight="1">
      <c r="A34" s="24" t="s">
        <v>8</v>
      </c>
      <c r="B34" s="29" t="s">
        <v>9</v>
      </c>
      <c r="C34" s="50">
        <f>C35</f>
        <v>7692.3</v>
      </c>
      <c r="D34" s="50">
        <f>D35</f>
        <v>20588.2</v>
      </c>
      <c r="E34" s="50">
        <f>E35</f>
        <v>4683.8999999999996</v>
      </c>
    </row>
    <row r="35" spans="1:6" s="15" customFormat="1" ht="49.9" customHeight="1">
      <c r="A35" s="24" t="s">
        <v>10</v>
      </c>
      <c r="B35" s="29" t="s">
        <v>17</v>
      </c>
      <c r="C35" s="50">
        <f>C36+C44+C49+C41</f>
        <v>7692.3</v>
      </c>
      <c r="D35" s="50">
        <f>D36+D44+D49</f>
        <v>20588.2</v>
      </c>
      <c r="E35" s="50">
        <f>E36+E44+E49</f>
        <v>4683.8999999999996</v>
      </c>
    </row>
    <row r="36" spans="1:6" s="10" customFormat="1" ht="18.75">
      <c r="A36" s="24" t="s">
        <v>56</v>
      </c>
      <c r="B36" s="30" t="s">
        <v>30</v>
      </c>
      <c r="C36" s="46">
        <f>C37+C39</f>
        <v>6653.5</v>
      </c>
      <c r="D36" s="46">
        <f t="shared" ref="C36:E37" si="3">D37</f>
        <v>5204.1000000000004</v>
      </c>
      <c r="E36" s="46">
        <f t="shared" si="3"/>
        <v>4683.7</v>
      </c>
    </row>
    <row r="37" spans="1:6" s="10" customFormat="1" ht="25.5" customHeight="1">
      <c r="A37" s="24" t="s">
        <v>75</v>
      </c>
      <c r="B37" s="74" t="s">
        <v>76</v>
      </c>
      <c r="C37" s="46">
        <f t="shared" si="3"/>
        <v>6505.1</v>
      </c>
      <c r="D37" s="46">
        <f t="shared" si="3"/>
        <v>5204.1000000000004</v>
      </c>
      <c r="E37" s="46">
        <f t="shared" si="3"/>
        <v>4683.7</v>
      </c>
    </row>
    <row r="38" spans="1:6" s="10" customFormat="1" ht="54.75" customHeight="1">
      <c r="A38" s="24" t="s">
        <v>73</v>
      </c>
      <c r="B38" s="30" t="s">
        <v>74</v>
      </c>
      <c r="C38" s="70">
        <v>6505.1</v>
      </c>
      <c r="D38" s="71">
        <v>5204.1000000000004</v>
      </c>
      <c r="E38" s="70">
        <v>4683.7</v>
      </c>
    </row>
    <row r="39" spans="1:6" s="10" customFormat="1" ht="54.75" customHeight="1">
      <c r="A39" s="24" t="s">
        <v>79</v>
      </c>
      <c r="B39" s="57" t="s">
        <v>80</v>
      </c>
      <c r="C39" s="70">
        <f>C40</f>
        <v>148.4</v>
      </c>
      <c r="D39" s="71">
        <v>0</v>
      </c>
      <c r="E39" s="70">
        <v>0</v>
      </c>
    </row>
    <row r="40" spans="1:6" s="10" customFormat="1" ht="54.75" customHeight="1">
      <c r="A40" s="24" t="s">
        <v>77</v>
      </c>
      <c r="B40" s="76" t="s">
        <v>78</v>
      </c>
      <c r="C40" s="70">
        <v>148.4</v>
      </c>
      <c r="D40" s="71">
        <v>0</v>
      </c>
      <c r="E40" s="70">
        <v>0</v>
      </c>
    </row>
    <row r="41" spans="1:6" s="10" customFormat="1" ht="46.5" hidden="1" customHeight="1">
      <c r="A41" s="24" t="s">
        <v>82</v>
      </c>
      <c r="B41" s="73" t="s">
        <v>83</v>
      </c>
      <c r="C41" s="70">
        <f>C42</f>
        <v>0</v>
      </c>
      <c r="D41" s="71">
        <v>0</v>
      </c>
      <c r="E41" s="70">
        <v>0</v>
      </c>
    </row>
    <row r="42" spans="1:6" s="10" customFormat="1" ht="31.5" hidden="1" customHeight="1">
      <c r="A42" s="24" t="s">
        <v>84</v>
      </c>
      <c r="B42" s="73" t="s">
        <v>85</v>
      </c>
      <c r="C42" s="70">
        <f>C43</f>
        <v>0</v>
      </c>
      <c r="D42" s="71">
        <v>0</v>
      </c>
      <c r="E42" s="70">
        <v>0</v>
      </c>
    </row>
    <row r="43" spans="1:6" s="10" customFormat="1" ht="32.25" hidden="1" customHeight="1">
      <c r="A43" s="24" t="s">
        <v>86</v>
      </c>
      <c r="B43" s="73" t="s">
        <v>87</v>
      </c>
      <c r="C43" s="70">
        <v>0</v>
      </c>
      <c r="D43" s="71">
        <v>0</v>
      </c>
      <c r="E43" s="70">
        <v>0</v>
      </c>
    </row>
    <row r="44" spans="1:6" s="10" customFormat="1" ht="33.75" customHeight="1">
      <c r="A44" s="24" t="s">
        <v>57</v>
      </c>
      <c r="B44" s="30" t="s">
        <v>33</v>
      </c>
      <c r="C44" s="21">
        <f>C47+C45</f>
        <v>127.10000000000001</v>
      </c>
      <c r="D44" s="21">
        <f>D47+D45</f>
        <v>131.5</v>
      </c>
      <c r="E44" s="21">
        <f>E47+E45</f>
        <v>0.2</v>
      </c>
    </row>
    <row r="45" spans="1:6" s="10" customFormat="1" ht="38.450000000000003" customHeight="1">
      <c r="A45" s="24" t="s">
        <v>60</v>
      </c>
      <c r="B45" s="30" t="s">
        <v>18</v>
      </c>
      <c r="C45" s="12">
        <v>0.2</v>
      </c>
      <c r="D45" s="12">
        <v>0.2</v>
      </c>
      <c r="E45" s="12">
        <v>0.2</v>
      </c>
    </row>
    <row r="46" spans="1:6" s="10" customFormat="1" ht="42.6" customHeight="1">
      <c r="A46" s="24" t="s">
        <v>61</v>
      </c>
      <c r="B46" s="30" t="s">
        <v>31</v>
      </c>
      <c r="C46" s="22">
        <v>0.2</v>
      </c>
      <c r="D46" s="22">
        <v>0.2</v>
      </c>
      <c r="E46" s="22">
        <v>0.2</v>
      </c>
    </row>
    <row r="47" spans="1:6" s="10" customFormat="1" ht="30">
      <c r="A47" s="24" t="s">
        <v>58</v>
      </c>
      <c r="B47" s="59" t="s">
        <v>67</v>
      </c>
      <c r="C47" s="12">
        <f>C48</f>
        <v>126.9</v>
      </c>
      <c r="D47" s="12">
        <f>D48</f>
        <v>131.30000000000001</v>
      </c>
      <c r="E47" s="21">
        <f>E48</f>
        <v>0</v>
      </c>
    </row>
    <row r="48" spans="1:6" s="10" customFormat="1" ht="52.5" customHeight="1">
      <c r="A48" s="24" t="s">
        <v>59</v>
      </c>
      <c r="B48" s="30" t="s">
        <v>32</v>
      </c>
      <c r="C48" s="68">
        <v>126.9</v>
      </c>
      <c r="D48" s="68">
        <v>131.30000000000001</v>
      </c>
      <c r="E48" s="69">
        <v>0</v>
      </c>
      <c r="F48" s="39"/>
    </row>
    <row r="49" spans="1:5" s="10" customFormat="1" ht="27.75" customHeight="1">
      <c r="A49" s="47" t="s">
        <v>64</v>
      </c>
      <c r="B49" s="48" t="s">
        <v>43</v>
      </c>
      <c r="C49" s="61">
        <f>C50+C52</f>
        <v>911.7</v>
      </c>
      <c r="D49" s="49">
        <f>D50+D52</f>
        <v>15252.6</v>
      </c>
      <c r="E49" s="49">
        <f>E50+E52</f>
        <v>0</v>
      </c>
    </row>
    <row r="50" spans="1:5" s="10" customFormat="1" ht="60" customHeight="1">
      <c r="A50" s="56" t="s">
        <v>62</v>
      </c>
      <c r="B50" s="57" t="s">
        <v>54</v>
      </c>
      <c r="C50" s="61">
        <f>C51</f>
        <v>911.7</v>
      </c>
      <c r="D50" s="61">
        <f>D51</f>
        <v>0</v>
      </c>
      <c r="E50" s="61">
        <f>E51</f>
        <v>0</v>
      </c>
    </row>
    <row r="51" spans="1:5" s="10" customFormat="1" ht="64.5" customHeight="1">
      <c r="A51" s="56" t="s">
        <v>63</v>
      </c>
      <c r="B51" s="57" t="s">
        <v>55</v>
      </c>
      <c r="C51" s="61">
        <v>911.7</v>
      </c>
      <c r="D51" s="58">
        <v>0</v>
      </c>
      <c r="E51" s="58">
        <v>0</v>
      </c>
    </row>
    <row r="52" spans="1:5" s="10" customFormat="1" ht="27.75" customHeight="1">
      <c r="A52" s="75" t="s">
        <v>65</v>
      </c>
      <c r="B52" s="48" t="s">
        <v>44</v>
      </c>
      <c r="C52" s="49">
        <f>C53</f>
        <v>0</v>
      </c>
      <c r="D52" s="49">
        <f t="shared" ref="D52:E52" si="4">D53</f>
        <v>15252.6</v>
      </c>
      <c r="E52" s="49">
        <f t="shared" si="4"/>
        <v>0</v>
      </c>
    </row>
    <row r="53" spans="1:5" s="10" customFormat="1" ht="38.25" customHeight="1">
      <c r="A53" s="75" t="s">
        <v>66</v>
      </c>
      <c r="B53" s="48" t="s">
        <v>45</v>
      </c>
      <c r="C53" s="49">
        <v>0</v>
      </c>
      <c r="D53" s="58">
        <v>15252.6</v>
      </c>
      <c r="E53" s="58"/>
    </row>
    <row r="54" spans="1:5" s="10" customFormat="1" ht="33.6" customHeight="1">
      <c r="A54" s="14"/>
      <c r="B54" s="25" t="s">
        <v>11</v>
      </c>
      <c r="C54" s="17">
        <f>C34+C12</f>
        <v>11658.6</v>
      </c>
      <c r="D54" s="17">
        <f>D34+D12</f>
        <v>25139.599999999999</v>
      </c>
      <c r="E54" s="17">
        <f>E34+E12</f>
        <v>9317.0999999999985</v>
      </c>
    </row>
    <row r="55" spans="1:5" s="10" customFormat="1" ht="6" customHeight="1">
      <c r="A55" s="16"/>
      <c r="C55" s="11"/>
    </row>
    <row r="56" spans="1:5" s="10" customFormat="1" ht="52.5" customHeight="1">
      <c r="A56" s="16"/>
      <c r="C56" s="11"/>
    </row>
    <row r="57" spans="1:5" s="3" customFormat="1" ht="18.75">
      <c r="A57" s="7"/>
      <c r="B57" s="77"/>
      <c r="C57" s="77"/>
    </row>
    <row r="58" spans="1:5" s="3" customFormat="1" ht="18.75">
      <c r="C58" s="4"/>
    </row>
    <row r="59" spans="1:5" s="3" customFormat="1" ht="18.75">
      <c r="A59" s="7"/>
      <c r="B59" s="77"/>
      <c r="C59" s="77"/>
    </row>
    <row r="60" spans="1:5" s="3" customFormat="1" ht="18.75">
      <c r="C60" s="4"/>
    </row>
    <row r="61" spans="1:5" s="3" customFormat="1" ht="18.75">
      <c r="C61" s="4"/>
    </row>
    <row r="62" spans="1:5" s="3" customFormat="1" ht="18.75">
      <c r="C62" s="4"/>
    </row>
    <row r="63" spans="1:5" s="3" customFormat="1" ht="18.75">
      <c r="C63" s="4"/>
    </row>
    <row r="64" spans="1:5" s="3" customFormat="1" ht="18.75">
      <c r="C64" s="4"/>
    </row>
    <row r="65" spans="3:3" s="3" customFormat="1" ht="18.75">
      <c r="C65" s="4"/>
    </row>
    <row r="66" spans="3:3" s="3" customFormat="1" ht="18.75">
      <c r="C66" s="4"/>
    </row>
    <row r="67" spans="3:3" s="3" customFormat="1" ht="18.75">
      <c r="C67" s="4"/>
    </row>
    <row r="68" spans="3:3" s="3" customFormat="1" ht="18.75">
      <c r="C68" s="4"/>
    </row>
    <row r="69" spans="3:3" s="3" customFormat="1" ht="18.75">
      <c r="C69" s="4"/>
    </row>
    <row r="70" spans="3:3" s="3" customFormat="1" ht="18.75">
      <c r="C70" s="4"/>
    </row>
    <row r="71" spans="3:3" s="3" customFormat="1" ht="18.75">
      <c r="C71" s="4"/>
    </row>
    <row r="72" spans="3:3" s="3" customFormat="1" ht="18.75">
      <c r="C72" s="4"/>
    </row>
    <row r="73" spans="3:3" s="3" customFormat="1" ht="18.75">
      <c r="C73" s="4"/>
    </row>
    <row r="74" spans="3:3" s="3" customFormat="1" ht="18.75">
      <c r="C74" s="4"/>
    </row>
    <row r="75" spans="3:3" s="3" customFormat="1" ht="18.75">
      <c r="C75" s="4"/>
    </row>
    <row r="76" spans="3:3" s="3" customFormat="1" ht="18.75">
      <c r="C76" s="4"/>
    </row>
    <row r="77" spans="3:3" s="3" customFormat="1" ht="18.75">
      <c r="C77" s="4"/>
    </row>
    <row r="78" spans="3:3" s="3" customFormat="1" ht="18.75">
      <c r="C78" s="4"/>
    </row>
    <row r="79" spans="3:3" s="3" customFormat="1" ht="18.75">
      <c r="C79" s="4"/>
    </row>
    <row r="80" spans="3:3" s="3" customFormat="1" ht="18.75">
      <c r="C80" s="4"/>
    </row>
    <row r="81" spans="3:3" s="3" customFormat="1" ht="18.75">
      <c r="C81" s="4"/>
    </row>
    <row r="82" spans="3:3" s="3" customFormat="1" ht="18.75">
      <c r="C82" s="4"/>
    </row>
    <row r="83" spans="3:3" s="3" customFormat="1" ht="18.75">
      <c r="C83" s="4"/>
    </row>
    <row r="84" spans="3:3" s="3" customFormat="1" ht="18.75">
      <c r="C84" s="4"/>
    </row>
    <row r="85" spans="3:3" s="3" customFormat="1" ht="18.75">
      <c r="C85" s="4"/>
    </row>
    <row r="86" spans="3:3" s="3" customFormat="1" ht="18.75">
      <c r="C86" s="4"/>
    </row>
    <row r="87" spans="3:3" s="3" customFormat="1" ht="18.75">
      <c r="C87" s="4"/>
    </row>
    <row r="88" spans="3:3" s="3" customFormat="1" ht="18.75">
      <c r="C88" s="4"/>
    </row>
    <row r="89" spans="3:3" s="3" customFormat="1" ht="18.75">
      <c r="C89" s="4"/>
    </row>
    <row r="90" spans="3:3" s="3" customFormat="1" ht="18.75">
      <c r="C90" s="4"/>
    </row>
    <row r="91" spans="3:3" s="3" customFormat="1" ht="18.75">
      <c r="C91" s="4"/>
    </row>
    <row r="92" spans="3:3" s="3" customFormat="1" ht="18.75">
      <c r="C92" s="4"/>
    </row>
    <row r="93" spans="3:3" s="3" customFormat="1" ht="18.75">
      <c r="C93" s="4"/>
    </row>
    <row r="94" spans="3:3" s="3" customFormat="1" ht="18.75">
      <c r="C94" s="4"/>
    </row>
    <row r="95" spans="3:3" s="3" customFormat="1" ht="18.75">
      <c r="C95" s="4"/>
    </row>
    <row r="96" spans="3:3" s="3" customFormat="1" ht="18.75"/>
    <row r="97" s="3" customFormat="1" ht="18.75"/>
    <row r="98" s="3" customFormat="1" ht="18.75"/>
    <row r="99" s="3" customFormat="1" ht="18.75"/>
    <row r="100" s="3" customFormat="1" ht="18.75"/>
    <row r="101" s="3" customFormat="1" ht="18.75"/>
    <row r="102" s="3" customFormat="1" ht="18.75"/>
    <row r="103" s="3" customFormat="1" ht="18.75"/>
    <row r="104" s="3" customFormat="1" ht="18.75"/>
    <row r="105" s="3" customFormat="1" ht="18.75"/>
    <row r="106" s="3" customFormat="1" ht="18.75"/>
    <row r="107" s="3" customFormat="1" ht="18.75"/>
    <row r="108" s="3" customFormat="1" ht="18.75"/>
    <row r="109" s="3" customFormat="1" ht="18.75"/>
    <row r="110" s="3" customFormat="1" ht="18.75"/>
    <row r="111" s="3" customFormat="1" ht="18.75"/>
    <row r="112" s="3" customFormat="1" ht="18.75"/>
    <row r="113" s="3" customFormat="1" ht="18.75"/>
    <row r="114" s="3" customFormat="1" ht="18.75"/>
    <row r="115" s="3" customFormat="1" ht="18.75"/>
    <row r="116" s="3" customFormat="1" ht="18.75"/>
    <row r="117" s="3" customFormat="1" ht="18.75"/>
    <row r="118" s="3" customFormat="1" ht="18.75"/>
    <row r="119" s="3" customFormat="1" ht="18.75"/>
    <row r="120" s="3" customFormat="1" ht="18.75"/>
    <row r="121" s="3" customFormat="1" ht="18.75"/>
    <row r="122" s="3" customFormat="1" ht="18.75"/>
    <row r="123" s="3" customFormat="1" ht="18.75"/>
    <row r="124" s="3" customFormat="1" ht="18.75"/>
    <row r="125" s="3" customFormat="1" ht="18.75"/>
    <row r="126" s="3" customFormat="1" ht="18.75"/>
    <row r="127" s="3" customFormat="1" ht="18.75"/>
    <row r="128" s="3" customFormat="1" ht="18.75"/>
    <row r="129" s="3" customFormat="1" ht="18.75"/>
    <row r="130" s="3" customFormat="1" ht="18.75"/>
    <row r="131" s="3" customFormat="1" ht="18.75"/>
    <row r="132" s="3" customFormat="1" ht="18.75"/>
    <row r="133" s="3" customFormat="1" ht="18.75"/>
    <row r="134" s="3" customFormat="1" ht="18.75"/>
    <row r="135" s="3" customFormat="1" ht="18.75"/>
    <row r="136" s="3" customFormat="1" ht="18.75"/>
    <row r="137" s="3" customFormat="1" ht="18.75"/>
    <row r="138" s="3" customFormat="1" ht="18.75"/>
    <row r="139" s="3" customFormat="1" ht="18.75"/>
    <row r="140" s="3" customFormat="1" ht="18.75"/>
    <row r="141" s="3" customFormat="1" ht="18.75"/>
    <row r="142" s="3" customFormat="1" ht="18.75"/>
    <row r="143" s="3" customFormat="1" ht="18.75"/>
    <row r="144" s="3" customFormat="1" ht="18.75"/>
    <row r="145" s="3" customFormat="1" ht="18.75"/>
    <row r="146" s="3" customFormat="1" ht="18.75"/>
    <row r="147" s="3" customFormat="1" ht="18.75"/>
    <row r="148" s="3" customFormat="1" ht="18.75"/>
    <row r="149" s="3" customFormat="1" ht="18.75"/>
    <row r="150" s="3" customFormat="1" ht="18.75"/>
    <row r="151" s="3" customFormat="1" ht="18.75"/>
    <row r="152" s="3" customFormat="1" ht="18.75"/>
    <row r="153" s="3" customFormat="1" ht="18.75"/>
    <row r="154" s="3" customFormat="1" ht="18.75"/>
    <row r="155" s="3" customFormat="1" ht="18.75"/>
    <row r="156" s="3" customFormat="1" ht="18.75"/>
    <row r="157" s="3" customFormat="1" ht="18.75"/>
    <row r="158" s="3" customFormat="1" ht="18.75"/>
    <row r="159" s="3" customFormat="1" ht="18.75"/>
    <row r="160" s="3" customFormat="1" ht="18.75"/>
    <row r="161" s="3" customFormat="1" ht="18.75"/>
    <row r="162" s="3" customFormat="1" ht="18.75"/>
    <row r="163" s="3" customFormat="1" ht="18.75"/>
    <row r="164" s="3" customFormat="1" ht="18.75"/>
    <row r="165" s="3" customFormat="1" ht="18.75"/>
    <row r="166" s="3" customFormat="1" ht="18.75"/>
    <row r="167" s="3" customFormat="1" ht="18.75"/>
    <row r="168" s="3" customFormat="1" ht="18.75"/>
    <row r="169" s="3" customFormat="1" ht="18.75"/>
    <row r="170" s="3" customFormat="1" ht="18.75"/>
    <row r="171" s="3" customFormat="1" ht="18.75"/>
    <row r="172" s="3" customFormat="1" ht="18.75"/>
    <row r="173" s="3" customFormat="1" ht="18.75"/>
    <row r="174" s="3" customFormat="1" ht="18.75"/>
    <row r="175" s="3" customFormat="1" ht="18.75"/>
    <row r="176" s="3" customFormat="1" ht="18.75"/>
    <row r="177" s="3" customFormat="1" ht="18.75"/>
    <row r="178" s="3" customFormat="1" ht="18.75"/>
    <row r="179" s="3" customFormat="1" ht="18.75"/>
    <row r="180" s="3" customFormat="1" ht="18.75"/>
    <row r="181" s="3" customFormat="1" ht="18.75"/>
    <row r="182" s="3" customFormat="1" ht="18.75"/>
    <row r="183" s="3" customFormat="1" ht="18.75"/>
    <row r="184" s="3" customFormat="1" ht="18.75"/>
    <row r="185" s="3" customFormat="1" ht="18.75"/>
    <row r="186" s="3" customFormat="1" ht="18.75"/>
    <row r="187" s="3" customFormat="1" ht="18.75"/>
    <row r="188" s="3" customFormat="1" ht="18.75"/>
    <row r="189" s="3" customFormat="1" ht="18.75"/>
    <row r="190" s="3" customFormat="1" ht="18.75"/>
    <row r="191" s="3" customFormat="1" ht="18.75"/>
    <row r="192" s="3" customFormat="1" ht="18.75"/>
    <row r="193" s="3" customFormat="1" ht="18.75"/>
    <row r="194" s="3" customFormat="1" ht="18.75"/>
    <row r="195" s="3" customFormat="1" ht="18.75"/>
    <row r="196" s="3" customFormat="1" ht="18.75"/>
    <row r="197" s="3" customFormat="1" ht="18.75"/>
    <row r="198" s="3" customFormat="1" ht="18.75"/>
    <row r="199" s="3" customFormat="1" ht="18.75"/>
    <row r="200" s="3" customFormat="1" ht="18.75"/>
    <row r="201" s="3" customFormat="1" ht="18.75"/>
    <row r="202" s="3" customFormat="1" ht="18.75"/>
    <row r="203" s="3" customFormat="1" ht="18.75"/>
    <row r="204" s="3" customFormat="1" ht="18.75"/>
    <row r="205" s="3" customFormat="1" ht="18.75"/>
    <row r="206" s="3" customFormat="1" ht="18.75"/>
    <row r="207" s="3" customFormat="1" ht="18.75"/>
    <row r="208" s="3" customFormat="1" ht="18.75"/>
    <row r="209" s="3" customFormat="1" ht="18.75"/>
    <row r="210" s="3" customFormat="1" ht="18.75"/>
    <row r="211" s="3" customFormat="1" ht="18.75"/>
    <row r="212" s="3" customFormat="1" ht="18.75"/>
    <row r="213" s="3" customFormat="1" ht="18.75"/>
    <row r="214" s="3" customFormat="1" ht="18.75"/>
    <row r="215" s="3" customFormat="1" ht="18.75"/>
    <row r="216" s="3" customFormat="1" ht="18.75"/>
    <row r="217" s="3" customFormat="1" ht="18.75"/>
    <row r="218" s="3" customFormat="1" ht="18.75"/>
    <row r="219" s="3" customFormat="1" ht="18.75"/>
    <row r="220" s="3" customFormat="1" ht="18.75"/>
    <row r="221" s="3" customFormat="1" ht="18.75"/>
    <row r="222" s="3" customFormat="1" ht="18.75"/>
    <row r="223" s="3" customFormat="1" ht="18.75"/>
    <row r="224" s="3" customFormat="1" ht="18.75"/>
    <row r="225" s="3" customFormat="1" ht="18.75"/>
    <row r="226" s="3" customFormat="1" ht="18.75"/>
    <row r="227" s="3" customFormat="1" ht="18.75"/>
    <row r="228" s="3" customFormat="1" ht="18.75"/>
    <row r="229" s="3" customFormat="1" ht="18.75"/>
    <row r="230" s="3" customFormat="1" ht="18.75"/>
    <row r="231" s="3" customFormat="1" ht="18.75"/>
    <row r="232" s="3" customFormat="1" ht="18.75"/>
    <row r="233" s="3" customFormat="1" ht="18.75"/>
    <row r="234" s="3" customFormat="1" ht="18.75"/>
    <row r="235" s="3" customFormat="1" ht="18.75"/>
    <row r="236" s="3" customFormat="1" ht="18.75"/>
    <row r="237" s="3" customFormat="1" ht="18.75"/>
    <row r="238" s="3" customFormat="1" ht="18.75"/>
    <row r="239" s="3" customFormat="1" ht="18.75"/>
    <row r="240" s="3" customFormat="1" ht="18.75"/>
    <row r="241" spans="1:3" s="3" customFormat="1" ht="18.75"/>
    <row r="242" spans="1:3" s="3" customFormat="1" ht="18.75"/>
    <row r="243" spans="1:3" s="3" customFormat="1" ht="18.75"/>
    <row r="244" spans="1:3" s="3" customFormat="1" ht="18.75"/>
    <row r="245" spans="1:3" s="3" customFormat="1" ht="18.75"/>
    <row r="246" spans="1:3" s="3" customFormat="1" ht="18.75"/>
    <row r="247" spans="1:3" s="3" customFormat="1" ht="18.75"/>
    <row r="248" spans="1:3" s="3" customFormat="1" ht="18.75"/>
    <row r="249" spans="1:3" ht="18.75">
      <c r="A249" s="3"/>
      <c r="B249" s="3"/>
      <c r="C249" s="3"/>
    </row>
    <row r="250" spans="1:3" ht="18.75">
      <c r="A250" s="3"/>
      <c r="B250" s="3"/>
      <c r="C250" s="3"/>
    </row>
    <row r="251" spans="1:3" ht="18.75">
      <c r="A251" s="3"/>
      <c r="B251" s="3"/>
      <c r="C251" s="3"/>
    </row>
    <row r="252" spans="1:3" ht="18.75">
      <c r="A252" s="3"/>
      <c r="B252" s="3"/>
      <c r="C252" s="3"/>
    </row>
    <row r="253" spans="1:3" ht="18.75">
      <c r="A253" s="3"/>
      <c r="B253" s="3"/>
      <c r="C253" s="3"/>
    </row>
    <row r="254" spans="1:3" ht="18.75">
      <c r="A254" s="3"/>
      <c r="B254" s="3"/>
      <c r="C254" s="3"/>
    </row>
    <row r="255" spans="1:3" ht="18.75">
      <c r="A255" s="3"/>
      <c r="B255" s="3"/>
      <c r="C255" s="3"/>
    </row>
    <row r="256" spans="1:3" ht="18.75">
      <c r="A256" s="3"/>
      <c r="B256" s="3"/>
      <c r="C256" s="3"/>
    </row>
    <row r="257" spans="1:3" ht="18.75">
      <c r="A257" s="3"/>
      <c r="B257" s="3"/>
      <c r="C257" s="3"/>
    </row>
    <row r="258" spans="1:3" ht="18.75">
      <c r="A258" s="3"/>
      <c r="B258" s="3"/>
      <c r="C258" s="3"/>
    </row>
    <row r="259" spans="1:3" ht="18.75">
      <c r="A259" s="3"/>
      <c r="B259" s="3"/>
      <c r="C259" s="3"/>
    </row>
    <row r="260" spans="1:3" ht="18.75">
      <c r="A260" s="3"/>
      <c r="B260" s="3"/>
      <c r="C260" s="3"/>
    </row>
    <row r="261" spans="1:3" ht="18.75">
      <c r="A261" s="3"/>
      <c r="B261" s="3"/>
      <c r="C261" s="3"/>
    </row>
    <row r="262" spans="1:3" ht="18.75">
      <c r="A262" s="3"/>
      <c r="B262" s="3"/>
      <c r="C262" s="3"/>
    </row>
    <row r="263" spans="1:3" ht="18.75">
      <c r="A263" s="3"/>
      <c r="B263" s="3"/>
      <c r="C263" s="3"/>
    </row>
    <row r="264" spans="1:3" ht="18.75">
      <c r="A264" s="3"/>
      <c r="B264" s="3"/>
      <c r="C264" s="3"/>
    </row>
    <row r="265" spans="1:3" ht="18.75">
      <c r="A265" s="3"/>
      <c r="B265" s="3"/>
      <c r="C265" s="3"/>
    </row>
    <row r="266" spans="1:3" ht="18.75">
      <c r="A266" s="3"/>
      <c r="B266" s="3"/>
      <c r="C266" s="3"/>
    </row>
    <row r="267" spans="1:3" ht="18.75">
      <c r="A267" s="3"/>
      <c r="B267" s="3"/>
      <c r="C267" s="3"/>
    </row>
    <row r="268" spans="1:3" ht="18.75">
      <c r="A268" s="3"/>
      <c r="B268" s="3"/>
      <c r="C268" s="3"/>
    </row>
    <row r="269" spans="1:3" ht="18.75">
      <c r="A269" s="3"/>
      <c r="B269" s="3"/>
      <c r="C269" s="3"/>
    </row>
    <row r="270" spans="1:3" ht="18.75">
      <c r="A270" s="3"/>
      <c r="B270" s="3"/>
      <c r="C270" s="3"/>
    </row>
    <row r="271" spans="1:3" ht="18.75">
      <c r="A271" s="3"/>
      <c r="B271" s="3"/>
      <c r="C271" s="3"/>
    </row>
    <row r="272" spans="1:3" ht="18.75">
      <c r="A272" s="3"/>
      <c r="B272" s="3"/>
      <c r="C272" s="3"/>
    </row>
    <row r="273" spans="1:3" ht="18.75">
      <c r="A273" s="3"/>
      <c r="B273" s="3"/>
      <c r="C273" s="3"/>
    </row>
    <row r="274" spans="1:3" ht="18.75">
      <c r="A274" s="3"/>
      <c r="B274" s="3"/>
      <c r="C274" s="3"/>
    </row>
    <row r="275" spans="1:3" ht="18.75">
      <c r="A275" s="3"/>
      <c r="B275" s="3"/>
      <c r="C275" s="3"/>
    </row>
    <row r="276" spans="1:3" ht="18.75">
      <c r="A276" s="3"/>
      <c r="B276" s="3"/>
      <c r="C276" s="3"/>
    </row>
    <row r="277" spans="1:3" ht="18.75">
      <c r="A277" s="3"/>
      <c r="B277" s="3"/>
      <c r="C277" s="3"/>
    </row>
    <row r="278" spans="1:3" ht="18.75">
      <c r="A278" s="3"/>
      <c r="B278" s="3"/>
      <c r="C278" s="3"/>
    </row>
    <row r="279" spans="1:3" ht="18.75">
      <c r="A279" s="3"/>
      <c r="B279" s="3"/>
      <c r="C279" s="3"/>
    </row>
    <row r="280" spans="1:3" ht="18.75">
      <c r="A280" s="3"/>
      <c r="B280" s="3"/>
      <c r="C280" s="3"/>
    </row>
    <row r="281" spans="1:3" ht="18.75">
      <c r="A281" s="3"/>
      <c r="B281" s="3"/>
      <c r="C281" s="3"/>
    </row>
    <row r="282" spans="1:3" ht="18.75">
      <c r="A282" s="3"/>
      <c r="B282" s="3"/>
      <c r="C282" s="3"/>
    </row>
    <row r="283" spans="1:3" ht="18.75">
      <c r="A283" s="3"/>
      <c r="B283" s="3"/>
      <c r="C283" s="3"/>
    </row>
    <row r="284" spans="1:3" ht="18.75">
      <c r="A284" s="3"/>
      <c r="B284" s="3"/>
      <c r="C284" s="3"/>
    </row>
    <row r="285" spans="1:3" ht="18.75">
      <c r="A285" s="3"/>
      <c r="B285" s="3"/>
      <c r="C285" s="3"/>
    </row>
    <row r="286" spans="1:3" ht="18.75">
      <c r="A286" s="3"/>
      <c r="B286" s="3"/>
      <c r="C286" s="3"/>
    </row>
    <row r="287" spans="1:3" ht="18.75">
      <c r="A287" s="3"/>
      <c r="B287" s="3"/>
      <c r="C287" s="3"/>
    </row>
    <row r="288" spans="1:3" ht="18.75">
      <c r="A288" s="3"/>
      <c r="B288" s="3"/>
      <c r="C288" s="3"/>
    </row>
    <row r="289" spans="1:3" ht="18.75">
      <c r="A289" s="3"/>
      <c r="B289" s="3"/>
      <c r="C289" s="3"/>
    </row>
    <row r="290" spans="1:3" ht="18.75">
      <c r="A290" s="3"/>
      <c r="B290" s="3"/>
      <c r="C290" s="3"/>
    </row>
    <row r="291" spans="1:3" ht="18.75">
      <c r="A291" s="3"/>
      <c r="B291" s="3"/>
      <c r="C291" s="3"/>
    </row>
    <row r="292" spans="1:3" ht="18.75">
      <c r="A292" s="3"/>
      <c r="B292" s="3"/>
      <c r="C292" s="3"/>
    </row>
    <row r="293" spans="1:3" ht="18.75">
      <c r="A293" s="3"/>
      <c r="B293" s="3"/>
      <c r="C293" s="3"/>
    </row>
    <row r="294" spans="1:3" ht="18.75">
      <c r="A294" s="3"/>
      <c r="B294" s="3"/>
      <c r="C294" s="3"/>
    </row>
    <row r="295" spans="1:3" ht="18.75">
      <c r="A295" s="3"/>
      <c r="B295" s="3"/>
      <c r="C295" s="3"/>
    </row>
    <row r="296" spans="1:3" ht="18.75">
      <c r="A296" s="3"/>
      <c r="B296" s="3"/>
      <c r="C296" s="3"/>
    </row>
    <row r="297" spans="1:3" ht="18.75">
      <c r="A297" s="3"/>
      <c r="B297" s="3"/>
      <c r="C297" s="3"/>
    </row>
    <row r="298" spans="1:3" ht="18.75">
      <c r="A298" s="3"/>
      <c r="B298" s="3"/>
      <c r="C298" s="3"/>
    </row>
    <row r="299" spans="1:3" ht="18.75">
      <c r="A299" s="3"/>
      <c r="B299" s="3"/>
      <c r="C299" s="3"/>
    </row>
    <row r="300" spans="1:3" ht="18.75">
      <c r="A300" s="3"/>
      <c r="B300" s="3"/>
      <c r="C300" s="3"/>
    </row>
    <row r="301" spans="1:3" ht="18.75">
      <c r="A301" s="3"/>
      <c r="B301" s="3"/>
      <c r="C301" s="3"/>
    </row>
    <row r="302" spans="1:3" ht="18.75">
      <c r="A302" s="3"/>
      <c r="B302" s="3"/>
      <c r="C302" s="3"/>
    </row>
    <row r="303" spans="1:3" ht="18.75">
      <c r="A303" s="3"/>
      <c r="B303" s="3"/>
      <c r="C303" s="3"/>
    </row>
    <row r="304" spans="1:3" ht="18.75">
      <c r="A304" s="3"/>
      <c r="B304" s="3"/>
      <c r="C304" s="3"/>
    </row>
    <row r="305" spans="1:3" ht="18.75">
      <c r="A305" s="3"/>
      <c r="B305" s="3"/>
      <c r="C305" s="3"/>
    </row>
    <row r="306" spans="1:3" ht="18.75">
      <c r="A306" s="3"/>
      <c r="B306" s="3"/>
      <c r="C306" s="3"/>
    </row>
    <row r="307" spans="1:3" ht="18.75">
      <c r="A307" s="3"/>
      <c r="B307" s="3"/>
      <c r="C307" s="3"/>
    </row>
    <row r="308" spans="1:3" ht="18.75">
      <c r="A308" s="3"/>
      <c r="B308" s="3"/>
      <c r="C308" s="3"/>
    </row>
    <row r="309" spans="1:3" ht="18.75">
      <c r="A309" s="3"/>
      <c r="B309" s="3"/>
      <c r="C309" s="3"/>
    </row>
    <row r="310" spans="1:3" ht="18.75">
      <c r="A310" s="3"/>
      <c r="B310" s="3"/>
      <c r="C310" s="3"/>
    </row>
    <row r="311" spans="1:3" ht="18.75">
      <c r="A311" s="3"/>
      <c r="B311" s="3"/>
      <c r="C311" s="3"/>
    </row>
    <row r="312" spans="1:3" ht="18.75">
      <c r="A312" s="3"/>
      <c r="B312" s="3"/>
      <c r="C312" s="3"/>
    </row>
    <row r="313" spans="1:3" ht="18.75">
      <c r="A313" s="3"/>
      <c r="B313" s="3"/>
      <c r="C313" s="3"/>
    </row>
    <row r="314" spans="1:3" ht="18.75">
      <c r="A314" s="3"/>
      <c r="B314" s="3"/>
      <c r="C314" s="3"/>
    </row>
    <row r="315" spans="1:3" ht="18.75">
      <c r="A315" s="3"/>
      <c r="B315" s="3"/>
      <c r="C315" s="3"/>
    </row>
    <row r="316" spans="1:3" ht="18.75">
      <c r="A316" s="3"/>
      <c r="B316" s="3"/>
      <c r="C316" s="3"/>
    </row>
    <row r="317" spans="1:3" ht="18.75">
      <c r="A317" s="3"/>
      <c r="B317" s="3"/>
      <c r="C317" s="3"/>
    </row>
    <row r="318" spans="1:3" ht="18.75">
      <c r="A318" s="3"/>
      <c r="B318" s="3"/>
      <c r="C318" s="3"/>
    </row>
    <row r="319" spans="1:3" ht="18.75">
      <c r="A319" s="3"/>
      <c r="B319" s="3"/>
      <c r="C319" s="3"/>
    </row>
    <row r="320" spans="1:3" ht="18.75">
      <c r="A320" s="3"/>
      <c r="B320" s="3"/>
      <c r="C320" s="3"/>
    </row>
    <row r="321" spans="1:3" ht="18.75">
      <c r="A321" s="3"/>
      <c r="B321" s="3"/>
      <c r="C321" s="3"/>
    </row>
    <row r="322" spans="1:3" ht="18.75">
      <c r="A322" s="3"/>
      <c r="B322" s="3"/>
      <c r="C322" s="3"/>
    </row>
    <row r="323" spans="1:3" ht="18.75">
      <c r="A323" s="3"/>
      <c r="B323" s="3"/>
      <c r="C323" s="3"/>
    </row>
    <row r="324" spans="1:3" ht="18.75">
      <c r="A324" s="3"/>
      <c r="B324" s="3"/>
      <c r="C324" s="3"/>
    </row>
    <row r="325" spans="1:3" ht="18.75">
      <c r="A325" s="3"/>
      <c r="B325" s="3"/>
      <c r="C325" s="3"/>
    </row>
    <row r="326" spans="1:3" ht="18.75">
      <c r="A326" s="3"/>
      <c r="B326" s="3"/>
      <c r="C326" s="3"/>
    </row>
    <row r="327" spans="1:3" ht="18.75">
      <c r="A327" s="3"/>
      <c r="B327" s="3"/>
      <c r="C327" s="3"/>
    </row>
    <row r="328" spans="1:3" ht="18.75">
      <c r="A328" s="3"/>
      <c r="B328" s="3"/>
      <c r="C328" s="3"/>
    </row>
    <row r="329" spans="1:3" ht="18.75">
      <c r="A329" s="3"/>
      <c r="B329" s="3"/>
      <c r="C329" s="3"/>
    </row>
    <row r="330" spans="1:3" ht="18.75">
      <c r="A330" s="3"/>
      <c r="B330" s="3"/>
      <c r="C330" s="3"/>
    </row>
    <row r="331" spans="1:3" ht="18.75">
      <c r="A331" s="3"/>
      <c r="B331" s="3"/>
      <c r="C331" s="3"/>
    </row>
    <row r="332" spans="1:3" ht="18.75">
      <c r="A332" s="3"/>
      <c r="B332" s="3"/>
      <c r="C332" s="3"/>
    </row>
    <row r="333" spans="1:3" ht="18.75">
      <c r="A333" s="3"/>
      <c r="B333" s="3"/>
      <c r="C333" s="3"/>
    </row>
    <row r="334" spans="1:3" ht="18.75">
      <c r="A334" s="3"/>
      <c r="B334" s="3"/>
      <c r="C334" s="3"/>
    </row>
    <row r="335" spans="1:3" ht="18.75">
      <c r="A335" s="3"/>
      <c r="B335" s="3"/>
      <c r="C335" s="3"/>
    </row>
    <row r="336" spans="1:3" ht="18.75">
      <c r="A336" s="3"/>
      <c r="B336" s="3"/>
      <c r="C336" s="3"/>
    </row>
    <row r="337" spans="1:3" ht="18.75">
      <c r="A337" s="3"/>
      <c r="B337" s="3"/>
      <c r="C337" s="3"/>
    </row>
    <row r="338" spans="1:3" ht="18.75">
      <c r="A338" s="3"/>
      <c r="B338" s="3"/>
      <c r="C338" s="3"/>
    </row>
    <row r="339" spans="1:3" ht="18.75">
      <c r="A339" s="3"/>
      <c r="B339" s="3"/>
      <c r="C339" s="3"/>
    </row>
    <row r="340" spans="1:3" ht="18.75">
      <c r="A340" s="3"/>
      <c r="B340" s="3"/>
      <c r="C340" s="3"/>
    </row>
    <row r="341" spans="1:3" ht="18.75">
      <c r="A341" s="3"/>
      <c r="B341" s="3"/>
      <c r="C341" s="3"/>
    </row>
    <row r="342" spans="1:3" ht="18.75">
      <c r="A342" s="3"/>
      <c r="B342" s="3"/>
      <c r="C342" s="3"/>
    </row>
    <row r="343" spans="1:3" ht="18.75">
      <c r="A343" s="3"/>
      <c r="B343" s="3"/>
      <c r="C343" s="3"/>
    </row>
    <row r="344" spans="1:3" ht="18.75">
      <c r="A344" s="3"/>
      <c r="B344" s="3"/>
      <c r="C344" s="3"/>
    </row>
    <row r="345" spans="1:3" ht="18.75">
      <c r="A345" s="3"/>
      <c r="B345" s="3"/>
      <c r="C345" s="3"/>
    </row>
    <row r="346" spans="1:3" ht="18.75">
      <c r="A346" s="3"/>
      <c r="B346" s="3"/>
      <c r="C346" s="3"/>
    </row>
    <row r="347" spans="1:3" ht="18.75">
      <c r="A347" s="3"/>
      <c r="B347" s="3"/>
      <c r="C347" s="3"/>
    </row>
    <row r="348" spans="1:3" ht="18.75">
      <c r="A348" s="3"/>
      <c r="B348" s="3"/>
      <c r="C348" s="3"/>
    </row>
    <row r="349" spans="1:3" ht="18.75">
      <c r="A349" s="3"/>
      <c r="B349" s="3"/>
      <c r="C349" s="3"/>
    </row>
    <row r="350" spans="1:3" ht="18.75">
      <c r="A350" s="3"/>
      <c r="B350" s="3"/>
      <c r="C350" s="3"/>
    </row>
    <row r="351" spans="1:3" ht="18.75">
      <c r="A351" s="3"/>
      <c r="B351" s="3"/>
      <c r="C351" s="3"/>
    </row>
    <row r="352" spans="1:3" ht="18.75">
      <c r="A352" s="3"/>
      <c r="B352" s="3"/>
      <c r="C352" s="3"/>
    </row>
    <row r="353" spans="1:3" ht="18.75">
      <c r="A353" s="3"/>
      <c r="B353" s="3"/>
      <c r="C353" s="3"/>
    </row>
    <row r="354" spans="1:3" ht="18.75">
      <c r="A354" s="3"/>
      <c r="B354" s="3"/>
      <c r="C354" s="3"/>
    </row>
    <row r="355" spans="1:3" ht="18.75">
      <c r="A355" s="3"/>
      <c r="B355" s="3"/>
      <c r="C355" s="3"/>
    </row>
    <row r="356" spans="1:3" ht="18.75">
      <c r="A356" s="3"/>
      <c r="B356" s="3"/>
      <c r="C356" s="3"/>
    </row>
    <row r="357" spans="1:3" ht="18.75">
      <c r="A357" s="3"/>
      <c r="B357" s="3"/>
      <c r="C357" s="3"/>
    </row>
    <row r="358" spans="1:3" ht="18.75">
      <c r="A358" s="3"/>
      <c r="B358" s="3"/>
      <c r="C358" s="3"/>
    </row>
    <row r="359" spans="1:3" ht="18.75">
      <c r="A359" s="3"/>
      <c r="B359" s="3"/>
      <c r="C359" s="3"/>
    </row>
    <row r="360" spans="1:3" ht="18.75">
      <c r="A360" s="3"/>
      <c r="B360" s="3"/>
      <c r="C360" s="3"/>
    </row>
    <row r="361" spans="1:3" ht="18.75">
      <c r="A361" s="3"/>
      <c r="B361" s="3"/>
      <c r="C361" s="3"/>
    </row>
    <row r="362" spans="1:3" ht="18.75">
      <c r="A362" s="3"/>
      <c r="B362" s="3"/>
      <c r="C362" s="3"/>
    </row>
    <row r="363" spans="1:3" ht="18.75">
      <c r="A363" s="3"/>
      <c r="B363" s="3"/>
      <c r="C363" s="3"/>
    </row>
    <row r="364" spans="1:3" ht="18.75">
      <c r="A364" s="3"/>
      <c r="B364" s="3"/>
      <c r="C364" s="3"/>
    </row>
    <row r="365" spans="1:3" ht="18.75">
      <c r="A365" s="3"/>
      <c r="B365" s="3"/>
      <c r="C365" s="3"/>
    </row>
    <row r="366" spans="1:3" ht="18.75">
      <c r="A366" s="3"/>
      <c r="B366" s="3"/>
      <c r="C366" s="3"/>
    </row>
    <row r="367" spans="1:3" ht="18.75">
      <c r="A367" s="3"/>
      <c r="B367" s="3"/>
      <c r="C367" s="3"/>
    </row>
    <row r="368" spans="1:3" ht="18.75">
      <c r="A368" s="3"/>
      <c r="B368" s="3"/>
      <c r="C368" s="3"/>
    </row>
    <row r="369" spans="1:3" ht="18.75">
      <c r="A369" s="3"/>
      <c r="B369" s="3"/>
      <c r="C369" s="3"/>
    </row>
    <row r="370" spans="1:3" ht="18.75">
      <c r="A370" s="3"/>
      <c r="B370" s="3"/>
      <c r="C370" s="3"/>
    </row>
    <row r="371" spans="1:3" ht="18.75">
      <c r="A371" s="3"/>
      <c r="B371" s="3"/>
      <c r="C371" s="3"/>
    </row>
    <row r="372" spans="1:3" ht="18.75">
      <c r="A372" s="3"/>
      <c r="B372" s="3"/>
      <c r="C372" s="3"/>
    </row>
    <row r="373" spans="1:3" ht="18.75">
      <c r="A373" s="3"/>
      <c r="B373" s="3"/>
      <c r="C373" s="3"/>
    </row>
    <row r="374" spans="1:3" ht="18.75">
      <c r="A374" s="3"/>
      <c r="B374" s="3"/>
      <c r="C374" s="3"/>
    </row>
    <row r="375" spans="1:3" ht="18.75">
      <c r="A375" s="3"/>
      <c r="B375" s="3"/>
      <c r="C375" s="3"/>
    </row>
    <row r="376" spans="1:3" ht="18.75">
      <c r="A376" s="3"/>
      <c r="B376" s="3"/>
      <c r="C376" s="3"/>
    </row>
    <row r="377" spans="1:3" ht="18.75">
      <c r="A377" s="3"/>
      <c r="B377" s="3"/>
      <c r="C377" s="3"/>
    </row>
    <row r="378" spans="1:3" ht="18.75">
      <c r="A378" s="3"/>
      <c r="B378" s="3"/>
      <c r="C378" s="3"/>
    </row>
    <row r="379" spans="1:3" ht="18.75">
      <c r="A379" s="3"/>
      <c r="B379" s="3"/>
      <c r="C379" s="3"/>
    </row>
    <row r="380" spans="1:3" ht="18.75">
      <c r="A380" s="3"/>
      <c r="B380" s="3"/>
      <c r="C380" s="3"/>
    </row>
    <row r="381" spans="1:3" ht="18.75">
      <c r="A381" s="3"/>
      <c r="B381" s="3"/>
      <c r="C381" s="3"/>
    </row>
    <row r="382" spans="1:3" ht="18.75">
      <c r="A382" s="3"/>
      <c r="B382" s="3"/>
      <c r="C382" s="3"/>
    </row>
    <row r="383" spans="1:3" ht="18.75">
      <c r="A383" s="3"/>
      <c r="B383" s="3"/>
      <c r="C383" s="3"/>
    </row>
    <row r="384" spans="1:3" ht="18.75">
      <c r="A384" s="3"/>
      <c r="B384" s="3"/>
      <c r="C384" s="3"/>
    </row>
    <row r="385" spans="1:3" ht="18.75">
      <c r="A385" s="3"/>
      <c r="B385" s="3"/>
      <c r="C385" s="3"/>
    </row>
    <row r="386" spans="1:3" ht="18.75">
      <c r="A386" s="3"/>
      <c r="B386" s="3"/>
      <c r="C386" s="3"/>
    </row>
    <row r="387" spans="1:3" ht="18.75">
      <c r="A387" s="3"/>
      <c r="B387" s="3"/>
      <c r="C387" s="3"/>
    </row>
    <row r="388" spans="1:3" ht="18.75">
      <c r="A388" s="3"/>
      <c r="B388" s="3"/>
      <c r="C388" s="3"/>
    </row>
    <row r="389" spans="1:3" ht="18.75">
      <c r="A389" s="3"/>
      <c r="B389" s="3"/>
      <c r="C389" s="3"/>
    </row>
    <row r="390" spans="1:3" ht="18.75">
      <c r="A390" s="3"/>
      <c r="B390" s="3"/>
      <c r="C390" s="3"/>
    </row>
    <row r="391" spans="1:3" ht="18.75">
      <c r="A391" s="3"/>
      <c r="B391" s="3"/>
      <c r="C391" s="3"/>
    </row>
    <row r="392" spans="1:3" ht="18.75">
      <c r="A392" s="3"/>
      <c r="B392" s="3"/>
      <c r="C392" s="3"/>
    </row>
    <row r="393" spans="1:3" ht="18.75">
      <c r="A393" s="3"/>
      <c r="B393" s="3"/>
      <c r="C393" s="3"/>
    </row>
    <row r="394" spans="1:3" ht="18.75">
      <c r="A394" s="3"/>
      <c r="B394" s="3"/>
      <c r="C394" s="3"/>
    </row>
    <row r="395" spans="1:3" ht="18.75">
      <c r="A395" s="3"/>
      <c r="B395" s="3"/>
      <c r="C395" s="3"/>
    </row>
    <row r="396" spans="1:3" ht="18.75">
      <c r="A396" s="3"/>
      <c r="B396" s="3"/>
      <c r="C396" s="3"/>
    </row>
    <row r="397" spans="1:3" ht="18.75">
      <c r="A397" s="3"/>
      <c r="B397" s="3"/>
      <c r="C397" s="3"/>
    </row>
    <row r="398" spans="1:3" ht="18.75">
      <c r="A398" s="3"/>
      <c r="B398" s="3"/>
      <c r="C398" s="3"/>
    </row>
    <row r="399" spans="1:3" ht="18.75">
      <c r="A399" s="3"/>
      <c r="B399" s="3"/>
      <c r="C399" s="3"/>
    </row>
    <row r="400" spans="1:3" ht="18.75">
      <c r="A400" s="3"/>
      <c r="B400" s="3"/>
      <c r="C400" s="3"/>
    </row>
    <row r="401" spans="1:3" ht="18.75">
      <c r="A401" s="3"/>
      <c r="B401" s="3"/>
      <c r="C401" s="3"/>
    </row>
    <row r="402" spans="1:3" ht="18.75">
      <c r="A402" s="3"/>
      <c r="B402" s="3"/>
      <c r="C402" s="3"/>
    </row>
    <row r="403" spans="1:3" ht="18.75">
      <c r="A403" s="3"/>
      <c r="B403" s="3"/>
      <c r="C403" s="3"/>
    </row>
    <row r="404" spans="1:3" ht="18.75">
      <c r="A404" s="3"/>
      <c r="B404" s="3"/>
      <c r="C404" s="3"/>
    </row>
    <row r="405" spans="1:3" ht="18.75">
      <c r="A405" s="3"/>
      <c r="B405" s="3"/>
      <c r="C405" s="3"/>
    </row>
    <row r="406" spans="1:3" ht="18.75">
      <c r="A406" s="3"/>
      <c r="B406" s="3"/>
      <c r="C406" s="3"/>
    </row>
    <row r="407" spans="1:3" ht="18.75">
      <c r="A407" s="3"/>
      <c r="B407" s="3"/>
      <c r="C407" s="3"/>
    </row>
    <row r="408" spans="1:3" ht="18.75">
      <c r="A408" s="3"/>
      <c r="B408" s="3"/>
      <c r="C408" s="3"/>
    </row>
    <row r="409" spans="1:3" ht="18.75">
      <c r="A409" s="3"/>
      <c r="B409" s="3"/>
      <c r="C409" s="3"/>
    </row>
    <row r="410" spans="1:3" ht="18.75">
      <c r="A410" s="3"/>
      <c r="B410" s="3"/>
      <c r="C410" s="3"/>
    </row>
    <row r="411" spans="1:3" ht="18.75">
      <c r="A411" s="3"/>
      <c r="B411" s="3"/>
      <c r="C411" s="3"/>
    </row>
    <row r="412" spans="1:3" ht="18.75">
      <c r="A412" s="3"/>
      <c r="B412" s="3"/>
      <c r="C412" s="3"/>
    </row>
    <row r="413" spans="1:3" ht="18.75">
      <c r="A413" s="3"/>
      <c r="B413" s="3"/>
      <c r="C413" s="3"/>
    </row>
    <row r="414" spans="1:3" ht="18.75">
      <c r="A414" s="3"/>
      <c r="B414" s="3"/>
      <c r="C414" s="3"/>
    </row>
    <row r="415" spans="1:3" ht="18.75">
      <c r="A415" s="3"/>
      <c r="B415" s="3"/>
      <c r="C415" s="3"/>
    </row>
    <row r="416" spans="1:3" ht="18.75">
      <c r="A416" s="3"/>
      <c r="B416" s="3"/>
      <c r="C416" s="3"/>
    </row>
    <row r="417" spans="1:3" ht="18.75">
      <c r="A417" s="3"/>
      <c r="B417" s="3"/>
      <c r="C417" s="3"/>
    </row>
    <row r="418" spans="1:3" ht="18.75">
      <c r="A418" s="3"/>
      <c r="B418" s="3"/>
      <c r="C418" s="3"/>
    </row>
    <row r="419" spans="1:3" ht="18.75">
      <c r="A419" s="3"/>
      <c r="B419" s="3"/>
      <c r="C419" s="3"/>
    </row>
    <row r="420" spans="1:3" ht="18.75">
      <c r="A420" s="3"/>
      <c r="B420" s="3"/>
      <c r="C420" s="3"/>
    </row>
    <row r="421" spans="1:3" ht="18.75">
      <c r="A421" s="3"/>
      <c r="B421" s="3"/>
      <c r="C421" s="3"/>
    </row>
    <row r="422" spans="1:3" ht="18.75">
      <c r="A422" s="3"/>
      <c r="B422" s="3"/>
      <c r="C422" s="3"/>
    </row>
    <row r="423" spans="1:3" ht="18.75">
      <c r="A423" s="3"/>
      <c r="B423" s="3"/>
      <c r="C423" s="3"/>
    </row>
    <row r="424" spans="1:3" ht="18.75">
      <c r="A424" s="3"/>
      <c r="B424" s="3"/>
      <c r="C424" s="3"/>
    </row>
    <row r="425" spans="1:3" ht="18.75">
      <c r="A425" s="3"/>
      <c r="B425" s="3"/>
      <c r="C425" s="3"/>
    </row>
    <row r="426" spans="1:3" ht="18.75">
      <c r="A426" s="3"/>
      <c r="B426" s="3"/>
      <c r="C426" s="3"/>
    </row>
    <row r="427" spans="1:3" ht="18.75">
      <c r="A427" s="3"/>
      <c r="B427" s="3"/>
      <c r="C427" s="3"/>
    </row>
    <row r="428" spans="1:3" ht="18.75">
      <c r="A428" s="3"/>
      <c r="B428" s="3"/>
      <c r="C428" s="3"/>
    </row>
    <row r="429" spans="1:3" ht="18.75">
      <c r="A429" s="3"/>
      <c r="B429" s="3"/>
      <c r="C429" s="3"/>
    </row>
    <row r="430" spans="1:3" ht="18.75">
      <c r="A430" s="3"/>
      <c r="B430" s="3"/>
      <c r="C430" s="3"/>
    </row>
    <row r="431" spans="1:3" ht="18.75">
      <c r="A431" s="3"/>
      <c r="B431" s="3"/>
      <c r="C431" s="3"/>
    </row>
    <row r="432" spans="1:3" ht="18.75">
      <c r="A432" s="3"/>
      <c r="B432" s="3"/>
      <c r="C432" s="3"/>
    </row>
  </sheetData>
  <mergeCells count="9">
    <mergeCell ref="B59:C59"/>
    <mergeCell ref="A10:C10"/>
    <mergeCell ref="B6:E6"/>
    <mergeCell ref="A8:E9"/>
    <mergeCell ref="D1:E1"/>
    <mergeCell ref="B3:E3"/>
    <mergeCell ref="B4:E4"/>
    <mergeCell ref="B5:E5"/>
    <mergeCell ref="B57:C57"/>
  </mergeCells>
  <phoneticPr fontId="4" type="noConversion"/>
  <pageMargins left="0.51181102362204722" right="0.19685039370078741" top="0.51181102362204722" bottom="0.70866141732283472" header="0.43307086614173229" footer="0.47244094488188981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Лист1</vt:lpstr>
      <vt:lpstr>Лист1!XEON1_Budget08K_PRB_D_IF_Rep</vt:lpstr>
      <vt:lpstr>Лист1!Заголовки_для_печати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Долотинка1</cp:lastModifiedBy>
  <cp:lastPrinted>2021-07-21T08:29:31Z</cp:lastPrinted>
  <dcterms:created xsi:type="dcterms:W3CDTF">2007-07-02T11:46:05Z</dcterms:created>
  <dcterms:modified xsi:type="dcterms:W3CDTF">2023-11-03T08:52:40Z</dcterms:modified>
</cp:coreProperties>
</file>