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45" windowWidth="15600" windowHeight="10035"/>
  </bookViews>
  <sheets>
    <sheet name="Свод на 01.01.17" sheetId="1" r:id="rId1"/>
  </sheets>
  <definedNames>
    <definedName name="_xlnm.Print_Area" localSheetId="0">'Свод на 01.01.17'!$A$1:$J$198</definedName>
  </definedNames>
  <calcPr calcId="145621"/>
</workbook>
</file>

<file path=xl/calcChain.xml><?xml version="1.0" encoding="utf-8"?>
<calcChain xmlns="http://schemas.openxmlformats.org/spreadsheetml/2006/main">
  <c r="J66" i="1"/>
  <c r="J24"/>
  <c r="D22" l="1"/>
  <c r="E22"/>
  <c r="I22"/>
  <c r="J22"/>
  <c r="E50" l="1"/>
  <c r="E49" s="1"/>
  <c r="D50"/>
  <c r="I52"/>
  <c r="J52" s="1"/>
  <c r="D49" l="1"/>
  <c r="I77"/>
  <c r="I102" l="1"/>
  <c r="J102" s="1"/>
  <c r="I100"/>
  <c r="J100" s="1"/>
  <c r="E99"/>
  <c r="D99"/>
  <c r="D95"/>
  <c r="I74"/>
  <c r="G74"/>
  <c r="G47" s="1"/>
  <c r="E106" s="1"/>
  <c r="I54"/>
  <c r="J54" s="1"/>
  <c r="I51"/>
  <c r="D96" l="1"/>
  <c r="D47" s="1"/>
  <c r="J51"/>
  <c r="I50"/>
  <c r="I99"/>
  <c r="J99" s="1"/>
  <c r="E96"/>
  <c r="I96" s="1"/>
  <c r="J96" s="1"/>
  <c r="J77"/>
  <c r="J74" s="1"/>
  <c r="G115"/>
  <c r="E74"/>
  <c r="I49" l="1"/>
  <c r="J50"/>
  <c r="G142"/>
  <c r="G144" s="1"/>
  <c r="G141"/>
  <c r="G140"/>
  <c r="E142"/>
  <c r="E145" s="1"/>
  <c r="J49" l="1"/>
  <c r="E140" l="1"/>
  <c r="I140" s="1"/>
  <c r="E141"/>
  <c r="I141" s="1"/>
  <c r="J47"/>
  <c r="I36" l="1"/>
</calcChain>
</file>

<file path=xl/sharedStrings.xml><?xml version="1.0" encoding="utf-8"?>
<sst xmlns="http://schemas.openxmlformats.org/spreadsheetml/2006/main" count="1071" uniqueCount="259">
  <si>
    <t xml:space="preserve">                               (в редакции Приказа Минфина России от 17.12.2015 № 199н)</t>
  </si>
  <si>
    <t xml:space="preserve">ОТЧЕТ </t>
  </si>
  <si>
    <t>ОБ ИСПОЛНЕНИИ УЧРЕЖДЕНИЕМ ПЛАНА ЕГО ФИНАНСОВО-ХОЗЯЙСТВЕННОЙ ДЕЯТЕЛЬНОСТИ</t>
  </si>
  <si>
    <t>КОДЫ</t>
  </si>
  <si>
    <t>Форма по ОКУД</t>
  </si>
  <si>
    <t>0503737</t>
  </si>
  <si>
    <t>Дата</t>
  </si>
  <si>
    <t>01.01.2017</t>
  </si>
  <si>
    <t>Учреждение</t>
  </si>
  <si>
    <t xml:space="preserve">              по ОКПО</t>
  </si>
  <si>
    <t>Обособленное подразделение</t>
  </si>
  <si>
    <t>Учредитель</t>
  </si>
  <si>
    <t>по ОКТМО</t>
  </si>
  <si>
    <t>Наименование органа, осуществля-</t>
  </si>
  <si>
    <t xml:space="preserve">             по ОКПО</t>
  </si>
  <si>
    <t>ющего полномочия учредителя</t>
  </si>
  <si>
    <t>Глава по БК</t>
  </si>
  <si>
    <t>951</t>
  </si>
  <si>
    <t>Вид финансового обеспечения (деятельности)</t>
  </si>
  <si>
    <t>Субсидии на выполнение государственного (муниципального) задания</t>
  </si>
  <si>
    <t>Периодичность:  квартальная, годовая</t>
  </si>
  <si>
    <t xml:space="preserve">Единица измерения:  руб </t>
  </si>
  <si>
    <t xml:space="preserve"> по ОКЕИ</t>
  </si>
  <si>
    <t>383</t>
  </si>
  <si>
    <t>1. Доходы учреждения</t>
  </si>
  <si>
    <t>Код</t>
  </si>
  <si>
    <t xml:space="preserve">Код </t>
  </si>
  <si>
    <t>Утверждено</t>
  </si>
  <si>
    <t xml:space="preserve">         Исполнено плановых назначений</t>
  </si>
  <si>
    <t>Не исполнено</t>
  </si>
  <si>
    <t xml:space="preserve"> Наименование показателя*</t>
  </si>
  <si>
    <t>стро-</t>
  </si>
  <si>
    <t>анали-</t>
  </si>
  <si>
    <t>плановых</t>
  </si>
  <si>
    <t>через</t>
  </si>
  <si>
    <t>некассовыми</t>
  </si>
  <si>
    <t>итого</t>
  </si>
  <si>
    <t>ки</t>
  </si>
  <si>
    <t>тики**</t>
  </si>
  <si>
    <t>назначений</t>
  </si>
  <si>
    <t>лицевые</t>
  </si>
  <si>
    <t>банковские</t>
  </si>
  <si>
    <t>кассу</t>
  </si>
  <si>
    <t>операциями</t>
  </si>
  <si>
    <t>счета</t>
  </si>
  <si>
    <t>учреждения</t>
  </si>
  <si>
    <t>4</t>
  </si>
  <si>
    <t>5</t>
  </si>
  <si>
    <t>6</t>
  </si>
  <si>
    <t>7</t>
  </si>
  <si>
    <t>8</t>
  </si>
  <si>
    <t>9</t>
  </si>
  <si>
    <t>10</t>
  </si>
  <si>
    <r>
      <t>Доходы</t>
    </r>
    <r>
      <rPr>
        <sz val="8"/>
        <rFont val="Arial Cyr"/>
        <family val="2"/>
        <charset val="204"/>
      </rPr>
      <t xml:space="preserve"> - всего</t>
    </r>
  </si>
  <si>
    <t>010</t>
  </si>
  <si>
    <t>-</t>
  </si>
  <si>
    <t>Доходы от собственности</t>
  </si>
  <si>
    <t>030</t>
  </si>
  <si>
    <t>Доходы от оказания платных услуг (работ)</t>
  </si>
  <si>
    <t>040</t>
  </si>
  <si>
    <t>Доходы от штрафов, пеней, иных сумм принудительного изъятия</t>
  </si>
  <si>
    <t>050</t>
  </si>
  <si>
    <t>Безвозмездные поступления от бюджетов</t>
  </si>
  <si>
    <t>060</t>
  </si>
  <si>
    <t>в том числе:</t>
  </si>
  <si>
    <t>поступления от наднациональных организаций и 
правительств иностранных государств</t>
  </si>
  <si>
    <t>062</t>
  </si>
  <si>
    <t>поступления от международных финансовых организаций</t>
  </si>
  <si>
    <t>063</t>
  </si>
  <si>
    <t>Доходы от операций с активами</t>
  </si>
  <si>
    <t>090</t>
  </si>
  <si>
    <t>х</t>
  </si>
  <si>
    <t>от выбытий основных средств</t>
  </si>
  <si>
    <t>092</t>
  </si>
  <si>
    <t>от выбытий нематериальных активов</t>
  </si>
  <si>
    <t>093</t>
  </si>
  <si>
    <t>от выбытий непроизведенных активов</t>
  </si>
  <si>
    <t>094</t>
  </si>
  <si>
    <t>от выбытий материальных запасов</t>
  </si>
  <si>
    <t>095</t>
  </si>
  <si>
    <t>Прочие доходы</t>
  </si>
  <si>
    <t xml:space="preserve">* Отражается при наличии </t>
  </si>
  <si>
    <t>** - Код аналитической группы подвида доходов бюджетов (разряды с 18 по 20 кода  классификации доходов бюджетов)</t>
  </si>
  <si>
    <t>2. Расходы учреждения</t>
  </si>
  <si>
    <t xml:space="preserve">                     Форма 0503737  с.2</t>
  </si>
  <si>
    <t>тики***</t>
  </si>
  <si>
    <r>
      <t>Расходы</t>
    </r>
    <r>
      <rPr>
        <sz val="8"/>
        <rFont val="Arial Cyr"/>
        <family val="2"/>
        <charset val="204"/>
      </rPr>
      <t xml:space="preserve"> - всего</t>
    </r>
  </si>
  <si>
    <t>150</t>
  </si>
  <si>
    <t xml:space="preserve">                   в том числе: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</si>
  <si>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</si>
  <si>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200</t>
  </si>
  <si>
    <t>100</t>
  </si>
  <si>
    <t>Расходы на выплаты персоналу казенных учреждений</t>
  </si>
  <si>
    <t>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</si>
  <si>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</si>
  <si>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</si>
  <si>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</si>
  <si>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</si>
  <si>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</si>
  <si>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</si>
  <si>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</si>
  <si>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</si>
  <si>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Расходы на выплаты персоналу в сфере национальной безопасности, правоохранительной деятельности и обороны</t>
  </si>
  <si>
    <t>130</t>
  </si>
  <si>
    <t>Денежное довольствие военнослужащих и сотрудников, имеющих специальные звания</t>
  </si>
  <si>
    <t>131</t>
  </si>
  <si>
    <t>Расходы на выплаты военнослужащим и сотрудникам, имеющим специальные звания, зависящие от размера денежного довольствия</t>
  </si>
  <si>
    <t>133</t>
  </si>
  <si>
    <t>Иные выплаты персоналу и сотрудникам, имеющим специальные звания</t>
  </si>
  <si>
    <t>134</t>
  </si>
  <si>
    <t>Взносы по обязательному социальному страхованию на выплаты по оплате труда лиц, принимаемых на должности стажеров</t>
  </si>
  <si>
    <t>139</t>
  </si>
  <si>
    <t>Закупка товаров, работ и услуг для обеспечения государственных (муниципальных) нужд</t>
  </si>
  <si>
    <t>Закупка товаров, работ и услуг для обеспечения специальным топливом и горюче-смазочными материалами, продовольственного и вещевого обеспечения органов в сфере национальной безопасности, правоохранительной деятельности и обороны</t>
  </si>
  <si>
    <t>220</t>
  </si>
  <si>
    <t>Обеспечение специальным топливом и горюче-смазочными материалами в рамках государственного оборонного заказа</t>
  </si>
  <si>
    <t>221</t>
  </si>
  <si>
    <t>Обеспечение специальным топливом и горюче-смазочными материалами вне рамок государственного оборонного заказа</t>
  </si>
  <si>
    <t>222</t>
  </si>
  <si>
    <t>Продовольственное обеспечение в рамках государственного оборонного заказа</t>
  </si>
  <si>
    <t>223</t>
  </si>
  <si>
    <t>Продовольственное обеспечение вне рамок государственного оборонного заказа</t>
  </si>
  <si>
    <t>224</t>
  </si>
  <si>
    <t>Вещевое обеспечение в рамках государственного оборонного заказа</t>
  </si>
  <si>
    <t>225</t>
  </si>
  <si>
    <t>Вещевое обеспечение вне рамок государственного оборонного заказа</t>
  </si>
  <si>
    <t>226</t>
  </si>
  <si>
    <t>Иные закупки товаров, работ и услуг для обеспечения государственных (муниципальных) нужд</t>
  </si>
  <si>
    <t>240</t>
  </si>
  <si>
    <t>Научно-исследовательские и опытно-конструкторские работы</t>
  </si>
  <si>
    <t>241</t>
  </si>
  <si>
    <t>Закупка товаров, работ, услуг в сфере информационно-коммуникационных технологий</t>
  </si>
  <si>
    <t>243</t>
  </si>
  <si>
    <t>Закупка товаров, работ, услуг в целях капитального ремонта государственного (муниципального) имущества</t>
  </si>
  <si>
    <t>Прочая закупка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</si>
  <si>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</si>
  <si>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</si>
  <si>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</si>
  <si>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</si>
  <si>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</si>
  <si>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Приобретение товаров, работ, услуг в пользу граждан в целях их социального обеспечения</t>
  </si>
  <si>
    <t>323</t>
  </si>
  <si>
    <t>Стипендии</t>
  </si>
  <si>
    <t>340</t>
  </si>
  <si>
    <t>Премии и гранты</t>
  </si>
  <si>
    <t>350</t>
  </si>
  <si>
    <t>Иные выплаты населению</t>
  </si>
  <si>
    <t>360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</si>
  <si>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</si>
  <si>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</si>
  <si>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</si>
  <si>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Капитальные вложения на приобретение объектов недвижимого имущества государственными (муниципальными) учреждениями</t>
  </si>
  <si>
    <t>416</t>
  </si>
  <si>
    <t>Капитальные вложения на строительство объектов недвижимого имущества государственными (муниципальными) учреждениями</t>
  </si>
  <si>
    <t>417</t>
  </si>
  <si>
    <t>Иные бюджетные ассигнования</t>
  </si>
  <si>
    <t>800</t>
  </si>
  <si>
    <t>Исполнение судебных актов</t>
  </si>
  <si>
    <t>830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</si>
  <si>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</si>
  <si>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>831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</si>
  <si>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</si>
  <si>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</si>
  <si>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</si>
  <si>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</si>
  <si>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</si>
  <si>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</si>
  <si>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</si>
  <si>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Предоставление платежей, взносов, безвозмездных перечислений субъектам международного права</t>
  </si>
  <si>
    <t>860</t>
  </si>
  <si>
    <t>Взносы в международные организации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</si>
  <si>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</si>
  <si>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</si>
  <si>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Результат исполнения  (дефицит / профицит)</t>
  </si>
  <si>
    <t>,</t>
  </si>
  <si>
    <t>3. Источники финансирования дефицита средств учреждения</t>
  </si>
  <si>
    <t>Форма 0503737 с.3</t>
  </si>
  <si>
    <t>тики ****</t>
  </si>
  <si>
    <r>
      <t>Источники финансирования дефицита средств</t>
    </r>
    <r>
      <rPr>
        <sz val="8"/>
        <rFont val="Arial Cyr"/>
        <family val="2"/>
        <charset val="204"/>
      </rPr>
      <t xml:space="preserve"> - всего (стр. 520 + стр.590+ стр. 620 + стр. 700 + стр. 730 + стр. 820 + стр. 830)</t>
    </r>
  </si>
  <si>
    <t>500</t>
  </si>
  <si>
    <t xml:space="preserve">      в том числе:</t>
  </si>
  <si>
    <t xml:space="preserve">Внутренние источники </t>
  </si>
  <si>
    <t>520</t>
  </si>
  <si>
    <t xml:space="preserve">            из них:</t>
  </si>
  <si>
    <t>Доходы от переоценки активов*****</t>
  </si>
  <si>
    <t>171</t>
  </si>
  <si>
    <t>Увеличение стоимости ценных бумаг, кроме акций и иных форм участия в капитале *****</t>
  </si>
  <si>
    <t>Уменьшение стоимости ценных бумаг, кроме акций и иных форм участия в капитале *****</t>
  </si>
  <si>
    <t>Увеличение задолженности по  кредитам*****</t>
  </si>
  <si>
    <t>Уменьшение задолженности по  ссудам и кредитам*****</t>
  </si>
  <si>
    <t>Увеличение задолженности по внутреннему государственному (муниципальному) долгу*****</t>
  </si>
  <si>
    <t>Уменьшение задолженности по внутреннему государственному (муниципальному) долгу*****</t>
  </si>
  <si>
    <t>810</t>
  </si>
  <si>
    <t>Движение денежных средств</t>
  </si>
  <si>
    <t>590</t>
  </si>
  <si>
    <t>поступление денежных средств прочие</t>
  </si>
  <si>
    <t>591</t>
  </si>
  <si>
    <t>510</t>
  </si>
  <si>
    <t>выбытие денежных средств</t>
  </si>
  <si>
    <t>592</t>
  </si>
  <si>
    <t>610</t>
  </si>
  <si>
    <t>Внешние источники*****</t>
  </si>
  <si>
    <t>620</t>
  </si>
  <si>
    <t xml:space="preserve">                     из них:</t>
  </si>
  <si>
    <t>тики</t>
  </si>
  <si>
    <t>Изменение остатков средств</t>
  </si>
  <si>
    <t>700</t>
  </si>
  <si>
    <t>увеличение остатков средств, всего</t>
  </si>
  <si>
    <t>710</t>
  </si>
  <si>
    <t>уменьшение остатков средств, всего</t>
  </si>
  <si>
    <t>720</t>
  </si>
  <si>
    <t>Изменение остатков по внутренним оборотам средств учреждения</t>
  </si>
  <si>
    <t>730</t>
  </si>
  <si>
    <t xml:space="preserve">                           в том числе:</t>
  </si>
  <si>
    <t xml:space="preserve"> </t>
  </si>
  <si>
    <t xml:space="preserve">увеличение остатков средств учреждения </t>
  </si>
  <si>
    <t>731</t>
  </si>
  <si>
    <t>уменьшение остатков средств учреждения</t>
  </si>
  <si>
    <t>732</t>
  </si>
  <si>
    <t xml:space="preserve">Изменение остатков по внутренним расчетам </t>
  </si>
  <si>
    <t>820</t>
  </si>
  <si>
    <t>увеличение остатков по внутренним расчетам                               (Кт 030404510)</t>
  </si>
  <si>
    <t>821</t>
  </si>
  <si>
    <t>уменьшение остатков по внутренним расчетам                    (Дт 030404610)</t>
  </si>
  <si>
    <t>822</t>
  </si>
  <si>
    <t xml:space="preserve">Изменение остатков расчетов по внутренним привлечениям средств </t>
  </si>
  <si>
    <t>увеличение расчетов по внутреннему привлечению остатков средств (Кт 030406000)</t>
  </si>
  <si>
    <t>уменьшение расчетов по внутреннему привлечению остатков средств (Дт 030406000)</t>
  </si>
  <si>
    <t>832</t>
  </si>
  <si>
    <t>**** Код аналитической группы вида источников финансирования дефицитов бюджетов (разряды с 18 по 20 кода  классификации  источников финансирования дефицита бюджета)</t>
  </si>
  <si>
    <t>***** Показатели по строкам формируются только по виду деятельности "Приносящая доход деятельность (Собственные доходы учреждения)"</t>
  </si>
  <si>
    <t xml:space="preserve">                                      4. Сведения о возвратах остатков субсидий и расходов  прошлых лет</t>
  </si>
  <si>
    <t xml:space="preserve">                     Произведено возвратов</t>
  </si>
  <si>
    <t>Возвращено остатков субсидий прошлых лет, всего</t>
  </si>
  <si>
    <t>910</t>
  </si>
  <si>
    <t xml:space="preserve">             из них по кодам аналитики:</t>
  </si>
  <si>
    <t>Доходы от оказания платных услуг (работ)******</t>
  </si>
  <si>
    <t>180</t>
  </si>
  <si>
    <t>Возвращено расходов прошлых лет, всего *******</t>
  </si>
  <si>
    <t>950</t>
  </si>
  <si>
    <t xml:space="preserve">                                  (подпись)                    (расшифровка подписи)</t>
  </si>
  <si>
    <t>экономической службы              (подпись)                       (расшифровка подписи)</t>
  </si>
  <si>
    <t xml:space="preserve">                                       (подпись)                (расшифровка подписи)</t>
  </si>
  <si>
    <t>Централизованная бухгалтерия</t>
  </si>
  <si>
    <t xml:space="preserve">              (наименование, ОГРН, ИНН,КПП, местонахождение )</t>
  </si>
  <si>
    <r>
      <t xml:space="preserve">Руководитель         </t>
    </r>
    <r>
      <rPr>
        <sz val="8"/>
        <rFont val="Arial Cyr"/>
        <family val="2"/>
        <charset val="204"/>
      </rPr>
      <t>________________           ___________________         __________________________</t>
    </r>
  </si>
  <si>
    <t>(уполномоченное лицо)   (должность)                         (подпись)                              (расшифровка подписи)</t>
  </si>
  <si>
    <t xml:space="preserve">                                (должность)                        (подпись)                   (расшифровка подписи)            (телефон, e-mail)</t>
  </si>
  <si>
    <t>****** Формируется только в части возвратов субсидии на выполнение государственного (муниципального) задания</t>
  </si>
  <si>
    <t>******* Показатели по строке 950 по кодам аналитики в 2016 году не формируются</t>
  </si>
  <si>
    <t>муниципальные бюджетные учреждения культуры  Долотинского сельского поселения</t>
  </si>
  <si>
    <t>60626420</t>
  </si>
  <si>
    <t>Администрация Долотинского сельского поселения</t>
  </si>
  <si>
    <t xml:space="preserve"> Руководитель   __________________     </t>
  </si>
  <si>
    <t xml:space="preserve">Главный бухгалтер ________________  </t>
  </si>
  <si>
    <r>
      <t>Исполнитель</t>
    </r>
    <r>
      <rPr>
        <sz val="8"/>
        <rFont val="Arial Cyr"/>
        <family val="2"/>
        <charset val="204"/>
      </rPr>
      <t xml:space="preserve">  </t>
    </r>
    <r>
      <rPr>
        <u/>
        <sz val="8"/>
        <rFont val="Arial Cyr"/>
        <charset val="204"/>
      </rPr>
      <t>Главный бухгалтер</t>
    </r>
    <r>
      <rPr>
        <sz val="8"/>
        <rFont val="Arial Cyr"/>
        <family val="2"/>
        <charset val="204"/>
      </rPr>
      <t xml:space="preserve">     __________________      </t>
    </r>
  </si>
  <si>
    <r>
      <t xml:space="preserve">Руководитель финансово-     ____________________   </t>
    </r>
    <r>
      <rPr>
        <u/>
        <sz val="8"/>
        <rFont val="Arial Cyr"/>
        <charset val="204"/>
      </rPr>
      <t xml:space="preserve">     </t>
    </r>
  </si>
  <si>
    <r>
      <t xml:space="preserve">                                         на  1 января  20</t>
    </r>
    <r>
      <rPr>
        <u/>
        <sz val="8"/>
        <rFont val="Arial Cyr"/>
        <charset val="204"/>
      </rPr>
      <t>17</t>
    </r>
    <r>
      <rPr>
        <sz val="8"/>
        <rFont val="Arial Cyr"/>
        <family val="2"/>
        <charset val="204"/>
      </rPr>
      <t xml:space="preserve"> г.</t>
    </r>
  </si>
  <si>
    <r>
      <t>"01"</t>
    </r>
    <r>
      <rPr>
        <u/>
        <sz val="8"/>
        <rFont val="Arial Cyr"/>
        <charset val="204"/>
      </rPr>
      <t xml:space="preserve"> января </t>
    </r>
    <r>
      <rPr>
        <sz val="8"/>
        <rFont val="Arial Cyr"/>
        <family val="2"/>
        <charset val="204"/>
      </rPr>
      <t xml:space="preserve"> 20</t>
    </r>
    <r>
      <rPr>
        <u/>
        <sz val="8"/>
        <rFont val="Arial Cyr"/>
        <charset val="204"/>
      </rPr>
      <t>17</t>
    </r>
    <r>
      <rPr>
        <sz val="8"/>
        <rFont val="Arial Cyr"/>
        <family val="2"/>
        <charset val="204"/>
      </rPr>
      <t xml:space="preserve">  г.</t>
    </r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</si>
</sst>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21"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u/>
      <sz val="8"/>
      <name val="Arial Cyr"/>
      <charset val="204"/>
    </font>
    <font>
      <b/>
      <sz val="8"/>
      <name val="Arial Cyr"/>
      <family val="2"/>
      <charset val="204"/>
    </font>
    <font>
      <sz val="8"/>
      <name val="Arial"/>
      <family val="2"/>
      <charset val="204"/>
    </font>
    <font>
      <i/>
      <sz val="8"/>
      <color indexed="8"/>
      <name val="Arial"/>
      <family val="2"/>
      <charset val="204"/>
    </font>
    <font>
      <sz val="9"/>
      <color indexed="8"/>
      <name val="Arial Cyr"/>
      <family val="2"/>
      <charset val="204"/>
    </font>
    <font>
      <sz val="8"/>
      <color indexed="8"/>
      <name val="Arial"/>
      <family val="2"/>
      <charset val="204"/>
    </font>
    <font>
      <b/>
      <i/>
      <sz val="9"/>
      <name val="Arial Cyr"/>
      <family val="2"/>
      <charset val="204"/>
    </font>
    <font>
      <i/>
      <sz val="9"/>
      <name val="Arial Cyr"/>
      <family val="2"/>
      <charset val="204"/>
    </font>
    <font>
      <sz val="8"/>
      <color rgb="FFFF0000"/>
      <name val="Arial Cyr"/>
      <family val="2"/>
      <charset val="204"/>
    </font>
    <font>
      <sz val="9"/>
      <name val="Arial Cyr"/>
      <family val="2"/>
      <charset val="204"/>
    </font>
    <font>
      <sz val="9"/>
      <color rgb="FFFF0000"/>
      <name val="Arial Cyr"/>
      <family val="2"/>
      <charset val="204"/>
    </font>
    <font>
      <sz val="7"/>
      <name val="Arial Cyr"/>
      <family val="2"/>
      <charset val="204"/>
    </font>
    <font>
      <sz val="10"/>
      <color rgb="FFFF0000"/>
      <name val="Arial Cyr"/>
      <family val="2"/>
      <charset val="204"/>
    </font>
    <font>
      <b/>
      <i/>
      <sz val="8"/>
      <name val="Arial Cyr"/>
      <family val="2"/>
      <charset val="204"/>
    </font>
    <font>
      <u/>
      <sz val="9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243">
    <xf numFmtId="0" fontId="0" fillId="0" borderId="0" xfId="0"/>
    <xf numFmtId="0" fontId="1" fillId="2" borderId="0" xfId="0" applyFont="1" applyFill="1" applyAlignment="1">
      <alignment horizontal="left"/>
    </xf>
    <xf numFmtId="49" fontId="1" fillId="2" borderId="0" xfId="0" applyNumberFormat="1" applyFont="1" applyFill="1"/>
    <xf numFmtId="49" fontId="2" fillId="2" borderId="0" xfId="0" applyNumberFormat="1" applyFont="1" applyFill="1"/>
    <xf numFmtId="0" fontId="1" fillId="2" borderId="0" xfId="0" applyFont="1" applyFill="1"/>
    <xf numFmtId="0" fontId="1" fillId="2" borderId="0" xfId="0" applyFont="1" applyFill="1" applyAlignment="1"/>
    <xf numFmtId="0" fontId="5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49" fontId="5" fillId="2" borderId="0" xfId="0" applyNumberFormat="1" applyFont="1" applyFill="1" applyAlignment="1">
      <alignment horizontal="right"/>
    </xf>
    <xf numFmtId="49" fontId="5" fillId="2" borderId="2" xfId="0" applyNumberFormat="1" applyFont="1" applyFill="1" applyBorder="1" applyAlignment="1">
      <alignment horizontal="centerContinuous"/>
    </xf>
    <xf numFmtId="0" fontId="5" fillId="2" borderId="0" xfId="0" applyFont="1" applyFill="1" applyAlignment="1">
      <alignment horizontal="centerContinuous"/>
    </xf>
    <xf numFmtId="49" fontId="5" fillId="2" borderId="3" xfId="0" applyNumberFormat="1" applyFont="1" applyFill="1" applyBorder="1" applyAlignment="1">
      <alignment horizontal="centerContinuous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right"/>
    </xf>
    <xf numFmtId="49" fontId="5" fillId="2" borderId="5" xfId="0" applyNumberFormat="1" applyFont="1" applyFill="1" applyBorder="1"/>
    <xf numFmtId="49" fontId="5" fillId="2" borderId="5" xfId="0" applyNumberFormat="1" applyFont="1" applyFill="1" applyBorder="1" applyAlignment="1">
      <alignment horizontal="center"/>
    </xf>
    <xf numFmtId="49" fontId="5" fillId="2" borderId="0" xfId="0" applyNumberFormat="1" applyFont="1" applyFill="1"/>
    <xf numFmtId="49" fontId="5" fillId="2" borderId="5" xfId="0" applyNumberFormat="1" applyFont="1" applyFill="1" applyBorder="1" applyAlignment="1">
      <alignment horizontal="centerContinuous"/>
    </xf>
    <xf numFmtId="49" fontId="5" fillId="2" borderId="8" xfId="0" applyNumberFormat="1" applyFont="1" applyFill="1" applyBorder="1" applyAlignment="1">
      <alignment horizontal="centerContinuous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/>
    <xf numFmtId="49" fontId="5" fillId="2" borderId="0" xfId="0" applyNumberFormat="1" applyFont="1" applyFill="1" applyBorder="1" applyAlignment="1">
      <alignment horizontal="centerContinuous"/>
    </xf>
    <xf numFmtId="0" fontId="1" fillId="2" borderId="4" xfId="0" applyFont="1" applyFill="1" applyBorder="1" applyAlignment="1">
      <alignment horizontal="left"/>
    </xf>
    <xf numFmtId="0" fontId="1" fillId="2" borderId="4" xfId="0" applyFont="1" applyFill="1" applyBorder="1" applyAlignment="1"/>
    <xf numFmtId="49" fontId="1" fillId="2" borderId="4" xfId="0" applyNumberFormat="1" applyFont="1" applyFill="1" applyBorder="1"/>
    <xf numFmtId="0" fontId="1" fillId="2" borderId="4" xfId="0" applyFont="1" applyFill="1" applyBorder="1"/>
    <xf numFmtId="0" fontId="5" fillId="2" borderId="9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center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top"/>
    </xf>
    <xf numFmtId="49" fontId="5" fillId="2" borderId="6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/>
    <xf numFmtId="49" fontId="5" fillId="2" borderId="13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/>
    </xf>
    <xf numFmtId="49" fontId="5" fillId="2" borderId="15" xfId="0" applyNumberFormat="1" applyFont="1" applyFill="1" applyBorder="1" applyAlignment="1">
      <alignment horizontal="center"/>
    </xf>
    <xf numFmtId="49" fontId="5" fillId="2" borderId="9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6" xfId="0" applyNumberFormat="1" applyFont="1" applyFill="1" applyBorder="1" applyAlignment="1">
      <alignment horizontal="center" vertical="center"/>
    </xf>
    <xf numFmtId="49" fontId="5" fillId="2" borderId="17" xfId="0" applyNumberFormat="1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left" wrapText="1"/>
    </xf>
    <xf numFmtId="49" fontId="5" fillId="2" borderId="19" xfId="0" applyNumberFormat="1" applyFont="1" applyFill="1" applyBorder="1" applyAlignment="1">
      <alignment horizontal="center" wrapText="1"/>
    </xf>
    <xf numFmtId="49" fontId="5" fillId="2" borderId="20" xfId="0" applyNumberFormat="1" applyFont="1" applyFill="1" applyBorder="1" applyAlignment="1">
      <alignment horizontal="center" wrapText="1"/>
    </xf>
    <xf numFmtId="4" fontId="5" fillId="2" borderId="20" xfId="0" applyNumberFormat="1" applyFont="1" applyFill="1" applyBorder="1" applyAlignment="1">
      <alignment horizontal="center"/>
    </xf>
    <xf numFmtId="0" fontId="9" fillId="0" borderId="21" xfId="1" applyFont="1" applyBorder="1" applyAlignment="1">
      <alignment horizontal="left" vertical="top" indent="1"/>
    </xf>
    <xf numFmtId="49" fontId="10" fillId="0" borderId="22" xfId="1" applyNumberFormat="1" applyFont="1" applyBorder="1" applyAlignment="1">
      <alignment horizontal="center" wrapText="1"/>
    </xf>
    <xf numFmtId="0" fontId="10" fillId="0" borderId="23" xfId="1" applyFont="1" applyBorder="1" applyAlignment="1">
      <alignment horizontal="center" wrapText="1"/>
    </xf>
    <xf numFmtId="4" fontId="5" fillId="2" borderId="24" xfId="0" applyNumberFormat="1" applyFont="1" applyFill="1" applyBorder="1" applyAlignment="1">
      <alignment horizontal="center"/>
    </xf>
    <xf numFmtId="4" fontId="5" fillId="2" borderId="25" xfId="0" applyNumberFormat="1" applyFont="1" applyFill="1" applyBorder="1" applyAlignment="1">
      <alignment horizontal="center"/>
    </xf>
    <xf numFmtId="0" fontId="9" fillId="0" borderId="26" xfId="1" applyFont="1" applyBorder="1" applyAlignment="1">
      <alignment horizontal="left" vertical="top" indent="1"/>
    </xf>
    <xf numFmtId="0" fontId="9" fillId="0" borderId="26" xfId="1" applyFont="1" applyBorder="1" applyAlignment="1">
      <alignment horizontal="left" vertical="top" wrapText="1" indent="1"/>
    </xf>
    <xf numFmtId="0" fontId="11" fillId="0" borderId="27" xfId="1" applyFont="1" applyBorder="1" applyAlignment="1">
      <alignment horizontal="left" vertical="top" indent="2"/>
    </xf>
    <xf numFmtId="49" fontId="10" fillId="0" borderId="28" xfId="1" applyNumberFormat="1" applyFont="1" applyBorder="1" applyAlignment="1">
      <alignment horizontal="center" wrapText="1"/>
    </xf>
    <xf numFmtId="0" fontId="10" fillId="0" borderId="14" xfId="1" applyFont="1" applyBorder="1" applyAlignment="1">
      <alignment horizontal="center" wrapText="1"/>
    </xf>
    <xf numFmtId="4" fontId="5" fillId="2" borderId="14" xfId="0" applyNumberFormat="1" applyFont="1" applyFill="1" applyBorder="1" applyAlignment="1">
      <alignment horizontal="center"/>
    </xf>
    <xf numFmtId="4" fontId="5" fillId="2" borderId="15" xfId="0" applyNumberFormat="1" applyFont="1" applyFill="1" applyBorder="1" applyAlignment="1">
      <alignment horizontal="center"/>
    </xf>
    <xf numFmtId="4" fontId="5" fillId="2" borderId="29" xfId="0" applyNumberFormat="1" applyFont="1" applyFill="1" applyBorder="1" applyAlignment="1">
      <alignment horizontal="center"/>
    </xf>
    <xf numFmtId="0" fontId="9" fillId="0" borderId="21" xfId="1" applyFont="1" applyBorder="1" applyAlignment="1">
      <alignment horizontal="left" vertical="top" wrapText="1" indent="2"/>
    </xf>
    <xf numFmtId="49" fontId="10" fillId="0" borderId="30" xfId="1" applyNumberFormat="1" applyFont="1" applyBorder="1" applyAlignment="1">
      <alignment horizontal="center" wrapText="1"/>
    </xf>
    <xf numFmtId="0" fontId="10" fillId="0" borderId="10" xfId="1" applyFont="1" applyBorder="1" applyAlignment="1">
      <alignment horizontal="center" wrapText="1"/>
    </xf>
    <xf numFmtId="0" fontId="9" fillId="0" borderId="26" xfId="1" applyFont="1" applyBorder="1" applyAlignment="1">
      <alignment horizontal="left" vertical="top" wrapText="1" indent="2"/>
    </xf>
    <xf numFmtId="0" fontId="9" fillId="0" borderId="21" xfId="1" applyFont="1" applyBorder="1" applyAlignment="1">
      <alignment horizontal="left" vertical="top" indent="2"/>
    </xf>
    <xf numFmtId="0" fontId="9" fillId="0" borderId="26" xfId="1" applyFont="1" applyBorder="1" applyAlignment="1">
      <alignment horizontal="left" vertical="top" indent="2"/>
    </xf>
    <xf numFmtId="43" fontId="5" fillId="2" borderId="0" xfId="0" applyNumberFormat="1" applyFont="1" applyFill="1" applyBorder="1" applyAlignment="1">
      <alignment horizontal="center"/>
    </xf>
    <xf numFmtId="0" fontId="11" fillId="0" borderId="0" xfId="1" applyFont="1" applyBorder="1" applyAlignment="1">
      <alignment horizontal="left" vertical="top" wrapText="1"/>
    </xf>
    <xf numFmtId="0" fontId="0" fillId="0" borderId="0" xfId="0" applyAlignment="1"/>
    <xf numFmtId="0" fontId="5" fillId="2" borderId="15" xfId="0" applyFont="1" applyFill="1" applyBorder="1" applyAlignment="1">
      <alignment horizontal="left"/>
    </xf>
    <xf numFmtId="0" fontId="5" fillId="2" borderId="15" xfId="0" applyFont="1" applyFill="1" applyBorder="1" applyAlignment="1">
      <alignment horizontal="center"/>
    </xf>
    <xf numFmtId="49" fontId="5" fillId="2" borderId="31" xfId="0" applyNumberFormat="1" applyFont="1" applyFill="1" applyBorder="1" applyAlignment="1">
      <alignment horizontal="center" vertical="center"/>
    </xf>
    <xf numFmtId="49" fontId="5" fillId="2" borderId="15" xfId="0" applyNumberFormat="1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left"/>
    </xf>
    <xf numFmtId="0" fontId="5" fillId="2" borderId="20" xfId="0" applyFont="1" applyFill="1" applyBorder="1" applyAlignment="1">
      <alignment horizontal="center"/>
    </xf>
    <xf numFmtId="49" fontId="5" fillId="2" borderId="24" xfId="0" applyNumberFormat="1" applyFont="1" applyFill="1" applyBorder="1" applyAlignment="1">
      <alignment horizontal="center" vertical="center"/>
    </xf>
    <xf numFmtId="49" fontId="5" fillId="2" borderId="20" xfId="0" applyNumberFormat="1" applyFont="1" applyFill="1" applyBorder="1" applyAlignment="1">
      <alignment horizontal="center" vertical="center"/>
    </xf>
    <xf numFmtId="49" fontId="5" fillId="2" borderId="32" xfId="0" applyNumberFormat="1" applyFont="1" applyFill="1" applyBorder="1" applyAlignment="1">
      <alignment horizontal="center" vertical="center"/>
    </xf>
    <xf numFmtId="49" fontId="5" fillId="2" borderId="33" xfId="0" applyNumberFormat="1" applyFont="1" applyFill="1" applyBorder="1" applyAlignment="1">
      <alignment horizontal="center" wrapText="1"/>
    </xf>
    <xf numFmtId="49" fontId="5" fillId="2" borderId="34" xfId="0" applyNumberFormat="1" applyFont="1" applyFill="1" applyBorder="1" applyAlignment="1">
      <alignment horizontal="center" wrapText="1"/>
    </xf>
    <xf numFmtId="4" fontId="5" fillId="2" borderId="34" xfId="0" applyNumberFormat="1" applyFont="1" applyFill="1" applyBorder="1" applyAlignment="1">
      <alignment horizontal="center"/>
    </xf>
    <xf numFmtId="4" fontId="5" fillId="2" borderId="35" xfId="0" applyNumberFormat="1" applyFont="1" applyFill="1" applyBorder="1" applyAlignment="1">
      <alignment horizontal="center"/>
    </xf>
    <xf numFmtId="0" fontId="5" fillId="2" borderId="36" xfId="0" applyFont="1" applyFill="1" applyBorder="1" applyAlignment="1">
      <alignment horizontal="left" wrapText="1" indent="2"/>
    </xf>
    <xf numFmtId="49" fontId="5" fillId="2" borderId="37" xfId="0" applyNumberFormat="1" applyFont="1" applyFill="1" applyBorder="1" applyAlignment="1">
      <alignment horizontal="center" wrapText="1"/>
    </xf>
    <xf numFmtId="49" fontId="5" fillId="2" borderId="14" xfId="0" applyNumberFormat="1" applyFont="1" applyFill="1" applyBorder="1" applyAlignment="1">
      <alignment horizontal="center" wrapText="1"/>
    </xf>
    <xf numFmtId="4" fontId="5" fillId="2" borderId="10" xfId="0" applyNumberFormat="1" applyFont="1" applyFill="1" applyBorder="1" applyAlignment="1">
      <alignment horizontal="center"/>
    </xf>
    <xf numFmtId="4" fontId="5" fillId="2" borderId="9" xfId="0" applyNumberFormat="1" applyFont="1" applyFill="1" applyBorder="1" applyAlignment="1">
      <alignment horizontal="center"/>
    </xf>
    <xf numFmtId="4" fontId="5" fillId="2" borderId="38" xfId="0" applyNumberFormat="1" applyFont="1" applyFill="1" applyBorder="1" applyAlignment="1">
      <alignment horizontal="center"/>
    </xf>
    <xf numFmtId="0" fontId="12" fillId="2" borderId="39" xfId="0" applyFont="1" applyFill="1" applyBorder="1" applyAlignment="1">
      <alignment horizontal="left" wrapText="1" indent="1"/>
    </xf>
    <xf numFmtId="49" fontId="5" fillId="2" borderId="40" xfId="0" applyNumberFormat="1" applyFont="1" applyFill="1" applyBorder="1" applyAlignment="1">
      <alignment horizontal="center"/>
    </xf>
    <xf numFmtId="49" fontId="5" fillId="2" borderId="24" xfId="0" applyNumberFormat="1" applyFont="1" applyFill="1" applyBorder="1" applyAlignment="1">
      <alignment horizontal="center"/>
    </xf>
    <xf numFmtId="0" fontId="13" fillId="2" borderId="39" xfId="0" applyFont="1" applyFill="1" applyBorder="1" applyAlignment="1">
      <alignment horizontal="left" wrapText="1" indent="1"/>
    </xf>
    <xf numFmtId="49" fontId="5" fillId="2" borderId="22" xfId="0" applyNumberFormat="1" applyFont="1" applyFill="1" applyBorder="1" applyAlignment="1">
      <alignment horizontal="center"/>
    </xf>
    <xf numFmtId="0" fontId="5" fillId="2" borderId="41" xfId="0" applyFont="1" applyFill="1" applyBorder="1" applyAlignment="1">
      <alignment horizontal="left" wrapText="1" indent="2"/>
    </xf>
    <xf numFmtId="49" fontId="5" fillId="2" borderId="32" xfId="0" applyNumberFormat="1" applyFont="1" applyFill="1" applyBorder="1" applyAlignment="1">
      <alignment horizontal="center"/>
    </xf>
    <xf numFmtId="0" fontId="5" fillId="2" borderId="39" xfId="0" applyFont="1" applyFill="1" applyBorder="1" applyAlignment="1">
      <alignment horizontal="left" wrapText="1" indent="2"/>
    </xf>
    <xf numFmtId="49" fontId="5" fillId="2" borderId="11" xfId="0" applyNumberFormat="1" applyFont="1" applyFill="1" applyBorder="1" applyAlignment="1">
      <alignment horizontal="center"/>
    </xf>
    <xf numFmtId="4" fontId="5" fillId="2" borderId="23" xfId="0" applyNumberFormat="1" applyFont="1" applyFill="1" applyBorder="1" applyAlignment="1">
      <alignment horizontal="center"/>
    </xf>
    <xf numFmtId="4" fontId="5" fillId="2" borderId="12" xfId="0" applyNumberFormat="1" applyFont="1" applyFill="1" applyBorder="1" applyAlignment="1">
      <alignment horizontal="center"/>
    </xf>
    <xf numFmtId="4" fontId="5" fillId="2" borderId="42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 indent="2"/>
    </xf>
    <xf numFmtId="49" fontId="5" fillId="2" borderId="0" xfId="0" applyNumberFormat="1" applyFont="1" applyFill="1" applyBorder="1" applyAlignment="1">
      <alignment horizontal="center"/>
    </xf>
    <xf numFmtId="49" fontId="5" fillId="2" borderId="20" xfId="0" applyNumberFormat="1" applyFont="1" applyFill="1" applyBorder="1" applyAlignment="1">
      <alignment horizontal="center"/>
    </xf>
    <xf numFmtId="49" fontId="5" fillId="2" borderId="25" xfId="0" applyNumberFormat="1" applyFont="1" applyFill="1" applyBorder="1" applyAlignment="1">
      <alignment horizontal="center"/>
    </xf>
    <xf numFmtId="0" fontId="5" fillId="2" borderId="43" xfId="0" applyFont="1" applyFill="1" applyBorder="1" applyAlignment="1">
      <alignment horizontal="left" wrapText="1" indent="2"/>
    </xf>
    <xf numFmtId="49" fontId="5" fillId="2" borderId="44" xfId="0" applyNumberFormat="1" applyFont="1" applyFill="1" applyBorder="1" applyAlignment="1">
      <alignment horizontal="center"/>
    </xf>
    <xf numFmtId="49" fontId="14" fillId="2" borderId="25" xfId="0" applyNumberFormat="1" applyFont="1" applyFill="1" applyBorder="1" applyAlignment="1">
      <alignment horizontal="center"/>
    </xf>
    <xf numFmtId="0" fontId="10" fillId="0" borderId="22" xfId="2" applyFont="1" applyBorder="1" applyAlignment="1">
      <alignment horizontal="center" wrapText="1"/>
    </xf>
    <xf numFmtId="0" fontId="10" fillId="0" borderId="23" xfId="2" applyFont="1" applyBorder="1" applyAlignment="1">
      <alignment horizontal="center" wrapText="1"/>
    </xf>
    <xf numFmtId="4" fontId="5" fillId="0" borderId="23" xfId="2" applyNumberFormat="1" applyFont="1" applyBorder="1" applyAlignment="1">
      <alignment horizontal="center" wrapText="1"/>
    </xf>
    <xf numFmtId="4" fontId="15" fillId="0" borderId="23" xfId="2" applyNumberFormat="1" applyFont="1" applyBorder="1" applyAlignment="1">
      <alignment horizontal="center" wrapText="1"/>
    </xf>
    <xf numFmtId="4" fontId="15" fillId="0" borderId="42" xfId="2" applyNumberFormat="1" applyFont="1" applyBorder="1" applyAlignment="1">
      <alignment horizontal="center" wrapText="1"/>
    </xf>
    <xf numFmtId="49" fontId="5" fillId="2" borderId="23" xfId="0" applyNumberFormat="1" applyFont="1" applyFill="1" applyBorder="1" applyAlignment="1">
      <alignment horizontal="center"/>
    </xf>
    <xf numFmtId="0" fontId="10" fillId="0" borderId="28" xfId="2" applyFont="1" applyBorder="1" applyAlignment="1">
      <alignment horizontal="center" wrapText="1"/>
    </xf>
    <xf numFmtId="4" fontId="15" fillId="0" borderId="14" xfId="2" applyNumberFormat="1" applyFont="1" applyBorder="1" applyAlignment="1">
      <alignment horizontal="center" wrapText="1"/>
    </xf>
    <xf numFmtId="4" fontId="15" fillId="0" borderId="29" xfId="2" applyNumberFormat="1" applyFont="1" applyBorder="1" applyAlignment="1">
      <alignment horizontal="center" wrapText="1"/>
    </xf>
    <xf numFmtId="0" fontId="10" fillId="0" borderId="14" xfId="2" applyFont="1" applyBorder="1" applyAlignment="1">
      <alignment horizontal="center" wrapText="1"/>
    </xf>
    <xf numFmtId="0" fontId="7" fillId="2" borderId="45" xfId="0" applyFont="1" applyFill="1" applyBorder="1" applyAlignment="1">
      <alignment horizontal="left" wrapText="1"/>
    </xf>
    <xf numFmtId="0" fontId="5" fillId="2" borderId="46" xfId="0" applyFont="1" applyFill="1" applyBorder="1" applyAlignment="1">
      <alignment horizontal="center" wrapText="1"/>
    </xf>
    <xf numFmtId="49" fontId="5" fillId="2" borderId="47" xfId="0" applyNumberFormat="1" applyFont="1" applyFill="1" applyBorder="1" applyAlignment="1">
      <alignment horizontal="center"/>
    </xf>
    <xf numFmtId="4" fontId="5" fillId="2" borderId="47" xfId="0" applyNumberFormat="1" applyFont="1" applyFill="1" applyBorder="1" applyAlignment="1">
      <alignment horizontal="center"/>
    </xf>
    <xf numFmtId="49" fontId="5" fillId="2" borderId="48" xfId="0" applyNumberFormat="1" applyFont="1" applyFill="1" applyBorder="1" applyAlignment="1">
      <alignment horizontal="center"/>
    </xf>
    <xf numFmtId="4" fontId="5" fillId="2" borderId="48" xfId="0" applyNumberFormat="1" applyFont="1" applyFill="1" applyBorder="1" applyAlignment="1">
      <alignment horizontal="center"/>
    </xf>
    <xf numFmtId="49" fontId="5" fillId="2" borderId="49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left" wrapText="1"/>
    </xf>
    <xf numFmtId="49" fontId="5" fillId="2" borderId="50" xfId="0" applyNumberFormat="1" applyFont="1" applyFill="1" applyBorder="1" applyAlignment="1">
      <alignment horizontal="center" wrapText="1"/>
    </xf>
    <xf numFmtId="4" fontId="5" fillId="2" borderId="50" xfId="0" applyNumberFormat="1" applyFont="1" applyFill="1" applyBorder="1" applyAlignment="1">
      <alignment horizontal="center"/>
    </xf>
    <xf numFmtId="49" fontId="5" fillId="2" borderId="34" xfId="0" applyNumberFormat="1" applyFont="1" applyFill="1" applyBorder="1" applyAlignment="1">
      <alignment horizontal="center"/>
    </xf>
    <xf numFmtId="49" fontId="5" fillId="2" borderId="35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49" fontId="5" fillId="2" borderId="28" xfId="0" applyNumberFormat="1" applyFont="1" applyFill="1" applyBorder="1" applyAlignment="1">
      <alignment horizontal="center" wrapText="1"/>
    </xf>
    <xf numFmtId="49" fontId="5" fillId="2" borderId="15" xfId="0" applyNumberFormat="1" applyFont="1" applyFill="1" applyBorder="1" applyAlignment="1">
      <alignment horizontal="center" wrapText="1"/>
    </xf>
    <xf numFmtId="49" fontId="5" fillId="2" borderId="9" xfId="0" applyNumberFormat="1" applyFont="1" applyFill="1" applyBorder="1" applyAlignment="1">
      <alignment horizontal="center"/>
    </xf>
    <xf numFmtId="49" fontId="5" fillId="2" borderId="10" xfId="0" applyNumberFormat="1" applyFont="1" applyFill="1" applyBorder="1" applyAlignment="1">
      <alignment horizontal="center"/>
    </xf>
    <xf numFmtId="49" fontId="5" fillId="2" borderId="38" xfId="0" applyNumberFormat="1" applyFont="1" applyFill="1" applyBorder="1" applyAlignment="1">
      <alignment horizontal="center"/>
    </xf>
    <xf numFmtId="49" fontId="5" fillId="2" borderId="44" xfId="0" applyNumberFormat="1" applyFont="1" applyFill="1" applyBorder="1" applyAlignment="1">
      <alignment horizontal="center" wrapText="1"/>
    </xf>
    <xf numFmtId="0" fontId="5" fillId="2" borderId="39" xfId="0" applyFont="1" applyFill="1" applyBorder="1" applyAlignment="1">
      <alignment horizontal="left" wrapText="1" indent="1"/>
    </xf>
    <xf numFmtId="0" fontId="16" fillId="0" borderId="44" xfId="1" applyFont="1" applyBorder="1" applyAlignment="1">
      <alignment horizontal="center" wrapText="1"/>
    </xf>
    <xf numFmtId="0" fontId="15" fillId="0" borderId="24" xfId="1" applyFont="1" applyBorder="1" applyAlignment="1">
      <alignment horizontal="center" wrapText="1"/>
    </xf>
    <xf numFmtId="0" fontId="16" fillId="0" borderId="22" xfId="1" applyFont="1" applyBorder="1" applyAlignment="1">
      <alignment horizontal="center" wrapText="1"/>
    </xf>
    <xf numFmtId="0" fontId="15" fillId="0" borderId="23" xfId="1" applyFont="1" applyBorder="1" applyAlignment="1">
      <alignment horizontal="center" wrapText="1"/>
    </xf>
    <xf numFmtId="0" fontId="16" fillId="0" borderId="22" xfId="2" applyFont="1" applyBorder="1" applyAlignment="1">
      <alignment horizontal="center" wrapText="1"/>
    </xf>
    <xf numFmtId="0" fontId="15" fillId="0" borderId="23" xfId="2" applyFont="1" applyBorder="1" applyAlignment="1">
      <alignment horizontal="center" wrapText="1"/>
    </xf>
    <xf numFmtId="0" fontId="16" fillId="0" borderId="28" xfId="2" applyFont="1" applyBorder="1" applyAlignment="1">
      <alignment horizontal="center" wrapText="1"/>
    </xf>
    <xf numFmtId="0" fontId="15" fillId="0" borderId="14" xfId="2" applyFont="1" applyBorder="1" applyAlignment="1">
      <alignment horizontal="center" wrapText="1"/>
    </xf>
    <xf numFmtId="0" fontId="15" fillId="0" borderId="15" xfId="2" applyFont="1" applyBorder="1" applyAlignment="1">
      <alignment horizontal="center" wrapText="1"/>
    </xf>
    <xf numFmtId="49" fontId="14" fillId="2" borderId="22" xfId="0" applyNumberFormat="1" applyFont="1" applyFill="1" applyBorder="1" applyAlignment="1">
      <alignment horizontal="center" wrapText="1"/>
    </xf>
    <xf numFmtId="49" fontId="5" fillId="2" borderId="23" xfId="0" applyNumberFormat="1" applyFont="1" applyFill="1" applyBorder="1" applyAlignment="1">
      <alignment horizontal="center" wrapText="1"/>
    </xf>
    <xf numFmtId="0" fontId="5" fillId="2" borderId="39" xfId="0" applyFont="1" applyFill="1" applyBorder="1" applyAlignment="1">
      <alignment horizontal="left" wrapText="1" indent="3"/>
    </xf>
    <xf numFmtId="49" fontId="5" fillId="2" borderId="22" xfId="0" applyNumberFormat="1" applyFont="1" applyFill="1" applyBorder="1" applyAlignment="1">
      <alignment horizontal="center" wrapText="1"/>
    </xf>
    <xf numFmtId="0" fontId="5" fillId="2" borderId="51" xfId="0" applyFont="1" applyFill="1" applyBorder="1" applyAlignment="1">
      <alignment horizontal="left" wrapText="1" indent="2"/>
    </xf>
    <xf numFmtId="49" fontId="14" fillId="2" borderId="40" xfId="0" applyNumberFormat="1" applyFont="1" applyFill="1" applyBorder="1" applyAlignment="1">
      <alignment horizontal="center" wrapText="1"/>
    </xf>
    <xf numFmtId="49" fontId="5" fillId="2" borderId="24" xfId="0" applyNumberFormat="1" applyFont="1" applyFill="1" applyBorder="1" applyAlignment="1">
      <alignment horizontal="center" wrapText="1"/>
    </xf>
    <xf numFmtId="49" fontId="14" fillId="2" borderId="52" xfId="0" applyNumberFormat="1" applyFont="1" applyFill="1" applyBorder="1" applyAlignment="1">
      <alignment horizontal="center" wrapText="1"/>
    </xf>
    <xf numFmtId="49" fontId="14" fillId="2" borderId="0" xfId="0" applyNumberFormat="1" applyFont="1" applyFill="1" applyBorder="1" applyAlignment="1">
      <alignment horizontal="center" wrapText="1"/>
    </xf>
    <xf numFmtId="49" fontId="5" fillId="2" borderId="0" xfId="0" applyNumberFormat="1" applyFont="1" applyFill="1" applyBorder="1" applyAlignment="1">
      <alignment horizontal="center" wrapText="1"/>
    </xf>
    <xf numFmtId="0" fontId="13" fillId="2" borderId="53" xfId="0" applyFont="1" applyFill="1" applyBorder="1" applyAlignment="1">
      <alignment horizontal="left" wrapText="1" indent="1"/>
    </xf>
    <xf numFmtId="49" fontId="5" fillId="2" borderId="12" xfId="0" applyNumberFormat="1" applyFont="1" applyFill="1" applyBorder="1" applyAlignment="1">
      <alignment horizontal="center" wrapText="1"/>
    </xf>
    <xf numFmtId="4" fontId="17" fillId="2" borderId="20" xfId="0" applyNumberFormat="1" applyFont="1" applyFill="1" applyBorder="1" applyAlignment="1">
      <alignment horizontal="center"/>
    </xf>
    <xf numFmtId="4" fontId="5" fillId="2" borderId="42" xfId="0" applyNumberFormat="1" applyFont="1" applyFill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 wrapText="1"/>
    </xf>
    <xf numFmtId="49" fontId="5" fillId="2" borderId="54" xfId="0" applyNumberFormat="1" applyFont="1" applyFill="1" applyBorder="1" applyAlignment="1">
      <alignment horizontal="center" wrapText="1"/>
    </xf>
    <xf numFmtId="49" fontId="5" fillId="2" borderId="16" xfId="0" applyNumberFormat="1" applyFont="1" applyFill="1" applyBorder="1" applyAlignment="1">
      <alignment horizontal="center" wrapText="1"/>
    </xf>
    <xf numFmtId="4" fontId="5" fillId="2" borderId="1" xfId="0" applyNumberFormat="1" applyFont="1" applyFill="1" applyBorder="1" applyAlignment="1">
      <alignment horizontal="center"/>
    </xf>
    <xf numFmtId="4" fontId="5" fillId="2" borderId="16" xfId="0" applyNumberFormat="1" applyFont="1" applyFill="1" applyBorder="1" applyAlignment="1">
      <alignment horizontal="center"/>
    </xf>
    <xf numFmtId="4" fontId="5" fillId="2" borderId="55" xfId="0" applyNumberFormat="1" applyFont="1" applyFill="1" applyBorder="1" applyAlignment="1">
      <alignment horizontal="center"/>
    </xf>
    <xf numFmtId="0" fontId="5" fillId="2" borderId="45" xfId="0" applyFont="1" applyFill="1" applyBorder="1" applyAlignment="1">
      <alignment horizontal="left" wrapText="1" indent="3"/>
    </xf>
    <xf numFmtId="0" fontId="5" fillId="2" borderId="4" xfId="0" applyFont="1" applyFill="1" applyBorder="1" applyAlignment="1">
      <alignment horizontal="left" wrapText="1"/>
    </xf>
    <xf numFmtId="0" fontId="4" fillId="2" borderId="4" xfId="0" applyFont="1" applyFill="1" applyBorder="1" applyAlignment="1"/>
    <xf numFmtId="49" fontId="5" fillId="2" borderId="4" xfId="0" applyNumberFormat="1" applyFont="1" applyFill="1" applyBorder="1" applyAlignment="1">
      <alignment horizontal="center" wrapText="1"/>
    </xf>
    <xf numFmtId="49" fontId="5" fillId="2" borderId="4" xfId="0" applyNumberFormat="1" applyFont="1" applyFill="1" applyBorder="1" applyAlignment="1">
      <alignment horizontal="center"/>
    </xf>
    <xf numFmtId="49" fontId="5" fillId="2" borderId="6" xfId="0" applyNumberFormat="1" applyFont="1" applyFill="1" applyBorder="1" applyAlignment="1">
      <alignment horizontal="left" vertical="top"/>
    </xf>
    <xf numFmtId="49" fontId="5" fillId="2" borderId="50" xfId="0" applyNumberFormat="1" applyFont="1" applyFill="1" applyBorder="1" applyAlignment="1">
      <alignment horizontal="center"/>
    </xf>
    <xf numFmtId="49" fontId="5" fillId="2" borderId="7" xfId="0" applyNumberFormat="1" applyFont="1" applyFill="1" applyBorder="1" applyAlignment="1">
      <alignment horizontal="center"/>
    </xf>
    <xf numFmtId="49" fontId="5" fillId="2" borderId="58" xfId="0" applyNumberFormat="1" applyFont="1" applyFill="1" applyBorder="1" applyAlignment="1">
      <alignment horizontal="center"/>
    </xf>
    <xf numFmtId="0" fontId="11" fillId="0" borderId="26" xfId="1" applyFont="1" applyBorder="1" applyAlignment="1">
      <alignment horizontal="left" vertical="top" indent="1"/>
    </xf>
    <xf numFmtId="49" fontId="5" fillId="2" borderId="40" xfId="0" applyNumberFormat="1" applyFont="1" applyFill="1" applyBorder="1" applyAlignment="1">
      <alignment horizontal="center" wrapText="1"/>
    </xf>
    <xf numFmtId="49" fontId="14" fillId="2" borderId="6" xfId="0" applyNumberFormat="1" applyFont="1" applyFill="1" applyBorder="1" applyAlignment="1">
      <alignment horizontal="center"/>
    </xf>
    <xf numFmtId="49" fontId="14" fillId="2" borderId="23" xfId="0" applyNumberFormat="1" applyFont="1" applyFill="1" applyBorder="1" applyAlignment="1">
      <alignment horizontal="center"/>
    </xf>
    <xf numFmtId="49" fontId="14" fillId="2" borderId="0" xfId="0" applyNumberFormat="1" applyFont="1" applyFill="1" applyBorder="1" applyAlignment="1">
      <alignment horizontal="center"/>
    </xf>
    <xf numFmtId="0" fontId="18" fillId="2" borderId="0" xfId="0" applyFont="1" applyFill="1"/>
    <xf numFmtId="0" fontId="13" fillId="2" borderId="41" xfId="0" applyFont="1" applyFill="1" applyBorder="1" applyAlignment="1">
      <alignment horizontal="left" wrapText="1" indent="1"/>
    </xf>
    <xf numFmtId="49" fontId="5" fillId="2" borderId="30" xfId="0" applyNumberFormat="1" applyFont="1" applyFill="1" applyBorder="1" applyAlignment="1">
      <alignment horizontal="center" wrapText="1"/>
    </xf>
    <xf numFmtId="0" fontId="5" fillId="2" borderId="61" xfId="0" applyFont="1" applyFill="1" applyBorder="1" applyAlignment="1">
      <alignment horizontal="left" wrapText="1"/>
    </xf>
    <xf numFmtId="0" fontId="10" fillId="0" borderId="54" xfId="2" applyFont="1" applyBorder="1" applyAlignment="1">
      <alignment horizontal="center" wrapText="1"/>
    </xf>
    <xf numFmtId="0" fontId="10" fillId="0" borderId="1" xfId="2" applyFont="1" applyBorder="1" applyAlignment="1">
      <alignment horizontal="center" wrapText="1"/>
    </xf>
    <xf numFmtId="4" fontId="15" fillId="0" borderId="1" xfId="2" applyNumberFormat="1" applyFont="1" applyBorder="1" applyAlignment="1">
      <alignment horizontal="center" wrapText="1"/>
    </xf>
    <xf numFmtId="0" fontId="5" fillId="2" borderId="0" xfId="0" applyFont="1" applyFill="1" applyBorder="1" applyAlignment="1">
      <alignment horizontal="left"/>
    </xf>
    <xf numFmtId="49" fontId="5" fillId="2" borderId="0" xfId="0" applyNumberFormat="1" applyFont="1" applyFill="1" applyBorder="1" applyAlignment="1">
      <alignment horizontal="left"/>
    </xf>
    <xf numFmtId="0" fontId="5" fillId="2" borderId="0" xfId="0" applyFont="1" applyFill="1" applyBorder="1"/>
    <xf numFmtId="0" fontId="19" fillId="2" borderId="0" xfId="0" applyFont="1" applyFill="1"/>
    <xf numFmtId="0" fontId="5" fillId="2" borderId="0" xfId="0" applyFont="1" applyFill="1"/>
    <xf numFmtId="0" fontId="5" fillId="2" borderId="4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center"/>
    </xf>
    <xf numFmtId="0" fontId="15" fillId="2" borderId="0" xfId="0" applyFont="1" applyFill="1"/>
    <xf numFmtId="0" fontId="20" fillId="2" borderId="0" xfId="0" applyFont="1" applyFill="1"/>
    <xf numFmtId="49" fontId="5" fillId="2" borderId="0" xfId="0" applyNumberFormat="1" applyFont="1" applyFill="1" applyBorder="1" applyAlignment="1">
      <alignment horizontal="left" wrapText="1"/>
    </xf>
    <xf numFmtId="49" fontId="5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0" fontId="0" fillId="0" borderId="0" xfId="0" applyAlignment="1"/>
    <xf numFmtId="49" fontId="5" fillId="2" borderId="32" xfId="0" applyNumberFormat="1" applyFont="1" applyFill="1" applyBorder="1" applyAlignment="1">
      <alignment horizontal="center"/>
    </xf>
    <xf numFmtId="0" fontId="0" fillId="0" borderId="59" xfId="0" applyBorder="1" applyAlignment="1">
      <alignment horizontal="center"/>
    </xf>
    <xf numFmtId="4" fontId="16" fillId="0" borderId="11" xfId="2" applyNumberFormat="1" applyFont="1" applyBorder="1" applyAlignment="1">
      <alignment horizontal="center" wrapText="1"/>
    </xf>
    <xf numFmtId="4" fontId="16" fillId="0" borderId="60" xfId="2" applyNumberFormat="1" applyFont="1" applyBorder="1" applyAlignment="1">
      <alignment horizontal="center" wrapText="1"/>
    </xf>
    <xf numFmtId="4" fontId="15" fillId="0" borderId="11" xfId="2" applyNumberFormat="1" applyFont="1" applyBorder="1" applyAlignment="1">
      <alignment horizontal="center" wrapText="1"/>
    </xf>
    <xf numFmtId="4" fontId="15" fillId="0" borderId="60" xfId="2" applyNumberFormat="1" applyFont="1" applyBorder="1" applyAlignment="1">
      <alignment horizontal="center" wrapText="1"/>
    </xf>
    <xf numFmtId="4" fontId="15" fillId="0" borderId="31" xfId="2" applyNumberFormat="1" applyFont="1" applyBorder="1" applyAlignment="1">
      <alignment horizontal="center" wrapText="1"/>
    </xf>
    <xf numFmtId="4" fontId="15" fillId="0" borderId="58" xfId="2" applyNumberFormat="1" applyFont="1" applyBorder="1" applyAlignment="1">
      <alignment horizontal="center" wrapText="1"/>
    </xf>
    <xf numFmtId="4" fontId="15" fillId="0" borderId="17" xfId="2" applyNumberFormat="1" applyFont="1" applyBorder="1" applyAlignment="1">
      <alignment horizontal="center" wrapText="1"/>
    </xf>
    <xf numFmtId="4" fontId="15" fillId="0" borderId="62" xfId="2" applyNumberFormat="1" applyFont="1" applyBorder="1" applyAlignment="1">
      <alignment horizontal="center" wrapText="1"/>
    </xf>
    <xf numFmtId="49" fontId="1" fillId="2" borderId="0" xfId="0" applyNumberFormat="1" applyFont="1" applyFill="1" applyAlignment="1">
      <alignment horizontal="center"/>
    </xf>
    <xf numFmtId="49" fontId="5" fillId="2" borderId="56" xfId="0" applyNumberFormat="1" applyFont="1" applyFill="1" applyBorder="1" applyAlignment="1">
      <alignment horizontal="center"/>
    </xf>
    <xf numFmtId="49" fontId="5" fillId="2" borderId="57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1" fillId="0" borderId="0" xfId="1" applyFont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wrapText="1"/>
    </xf>
    <xf numFmtId="49" fontId="1" fillId="2" borderId="6" xfId="0" applyNumberFormat="1" applyFont="1" applyFill="1" applyBorder="1" applyAlignment="1">
      <alignment horizontal="center"/>
    </xf>
    <xf numFmtId="49" fontId="5" fillId="2" borderId="13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49" fontId="5" fillId="2" borderId="32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31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4" fontId="5" fillId="2" borderId="29" xfId="0" applyNumberFormat="1" applyFont="1" applyFill="1" applyBorder="1" applyAlignment="1">
      <alignment horizontal="center" vertical="center"/>
    </xf>
    <xf numFmtId="4" fontId="5" fillId="2" borderId="25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/>
    <xf numFmtId="0" fontId="3" fillId="0" borderId="0" xfId="0" applyFont="1" applyAlignment="1"/>
    <xf numFmtId="0" fontId="4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left"/>
    </xf>
    <xf numFmtId="0" fontId="0" fillId="0" borderId="6" xfId="0" applyBorder="1" applyAlignment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5"/>
  <sheetViews>
    <sheetView showGridLines="0" tabSelected="1" zoomScaleSheetLayoutView="110" workbookViewId="0">
      <selection activeCell="D18" sqref="D18"/>
    </sheetView>
  </sheetViews>
  <sheetFormatPr defaultRowHeight="12.75"/>
  <cols>
    <col min="1" max="1" width="53.28515625" style="1" customWidth="1"/>
    <col min="2" max="2" width="7.5703125" style="1" customWidth="1"/>
    <col min="3" max="3" width="7.28515625" style="1" customWidth="1"/>
    <col min="4" max="4" width="10.140625" style="1" customWidth="1"/>
    <col min="5" max="5" width="10.140625" style="2" customWidth="1"/>
    <col min="6" max="6" width="11.7109375" style="2" customWidth="1"/>
    <col min="7" max="7" width="10.5703125" style="2" customWidth="1"/>
    <col min="8" max="8" width="11.140625" style="2" customWidth="1"/>
    <col min="9" max="9" width="12.42578125" style="2" customWidth="1"/>
    <col min="10" max="10" width="12.5703125" style="4" customWidth="1"/>
    <col min="11" max="16384" width="9.140625" style="4"/>
  </cols>
  <sheetData>
    <row r="1" spans="1:10">
      <c r="J1" s="3"/>
    </row>
    <row r="2" spans="1:10">
      <c r="F2" s="235" t="s">
        <v>0</v>
      </c>
      <c r="G2" s="236"/>
      <c r="H2" s="236"/>
      <c r="I2" s="236"/>
      <c r="J2" s="236"/>
    </row>
    <row r="3" spans="1:10" ht="19.5" customHeight="1">
      <c r="A3" s="237" t="s">
        <v>1</v>
      </c>
      <c r="B3" s="238"/>
      <c r="C3" s="238"/>
      <c r="D3" s="238"/>
      <c r="E3" s="238"/>
      <c r="F3" s="238"/>
      <c r="G3" s="238"/>
      <c r="H3" s="238"/>
      <c r="I3" s="5"/>
      <c r="J3" s="6"/>
    </row>
    <row r="4" spans="1:10" ht="14.25" customHeight="1" thickBot="1">
      <c r="A4" s="239" t="s">
        <v>2</v>
      </c>
      <c r="B4" s="239"/>
      <c r="C4" s="239"/>
      <c r="D4" s="239"/>
      <c r="E4" s="239"/>
      <c r="F4" s="239"/>
      <c r="G4" s="239"/>
      <c r="H4" s="239"/>
      <c r="I4" s="7"/>
      <c r="J4" s="8" t="s">
        <v>3</v>
      </c>
    </row>
    <row r="5" spans="1:10" ht="14.1" customHeight="1">
      <c r="A5" s="9"/>
      <c r="B5" s="7"/>
      <c r="C5" s="7"/>
      <c r="D5" s="7"/>
      <c r="E5" s="7"/>
      <c r="F5" s="7"/>
      <c r="G5" s="7"/>
      <c r="H5" s="7"/>
      <c r="I5" s="10" t="s">
        <v>4</v>
      </c>
      <c r="J5" s="11" t="s">
        <v>5</v>
      </c>
    </row>
    <row r="6" spans="1:10" ht="14.1" customHeight="1">
      <c r="A6" s="12" t="s">
        <v>257</v>
      </c>
      <c r="B6" s="12"/>
      <c r="C6" s="12"/>
      <c r="D6" s="12"/>
      <c r="E6" s="12"/>
      <c r="F6" s="12"/>
      <c r="G6" s="12"/>
      <c r="H6" s="12"/>
      <c r="I6" s="10" t="s">
        <v>6</v>
      </c>
      <c r="J6" s="13" t="s">
        <v>7</v>
      </c>
    </row>
    <row r="7" spans="1:10" ht="12" customHeight="1">
      <c r="A7" s="14" t="s">
        <v>8</v>
      </c>
      <c r="B7" s="240" t="s">
        <v>250</v>
      </c>
      <c r="C7" s="221"/>
      <c r="D7" s="221"/>
      <c r="E7" s="221"/>
      <c r="F7" s="221"/>
      <c r="G7" s="221"/>
      <c r="H7" s="221"/>
      <c r="I7" s="15" t="s">
        <v>9</v>
      </c>
      <c r="J7" s="16"/>
    </row>
    <row r="8" spans="1:10" ht="12" customHeight="1">
      <c r="A8" s="14" t="s">
        <v>10</v>
      </c>
      <c r="B8" s="241"/>
      <c r="C8" s="242"/>
      <c r="D8" s="242"/>
      <c r="E8" s="242"/>
      <c r="F8" s="242"/>
      <c r="G8" s="242"/>
      <c r="H8" s="242"/>
      <c r="I8" s="15"/>
      <c r="J8" s="16"/>
    </row>
    <row r="9" spans="1:10" ht="11.25" customHeight="1">
      <c r="A9" s="14" t="s">
        <v>11</v>
      </c>
      <c r="B9" s="222" t="s">
        <v>252</v>
      </c>
      <c r="C9" s="223"/>
      <c r="D9" s="223"/>
      <c r="E9" s="223"/>
      <c r="F9" s="223"/>
      <c r="G9" s="223"/>
      <c r="H9" s="223"/>
      <c r="I9" s="10" t="s">
        <v>12</v>
      </c>
      <c r="J9" s="17" t="s">
        <v>251</v>
      </c>
    </row>
    <row r="10" spans="1:10" ht="11.25" customHeight="1">
      <c r="A10" s="14" t="s">
        <v>13</v>
      </c>
      <c r="B10" s="219" t="s">
        <v>252</v>
      </c>
      <c r="C10" s="220"/>
      <c r="D10" s="220"/>
      <c r="E10" s="220"/>
      <c r="F10" s="220"/>
      <c r="G10" s="220"/>
      <c r="H10" s="220"/>
      <c r="I10" s="15" t="s">
        <v>14</v>
      </c>
      <c r="J10" s="16"/>
    </row>
    <row r="11" spans="1:10" ht="12" customHeight="1">
      <c r="A11" s="14" t="s">
        <v>15</v>
      </c>
      <c r="B11" s="221"/>
      <c r="C11" s="221"/>
      <c r="D11" s="221"/>
      <c r="E11" s="221"/>
      <c r="F11" s="221"/>
      <c r="G11" s="221"/>
      <c r="H11" s="221"/>
      <c r="I11" s="15" t="s">
        <v>16</v>
      </c>
      <c r="J11" s="17" t="s">
        <v>17</v>
      </c>
    </row>
    <row r="12" spans="1:10" ht="12" customHeight="1">
      <c r="A12" s="14" t="s">
        <v>18</v>
      </c>
      <c r="B12" s="222" t="s">
        <v>19</v>
      </c>
      <c r="C12" s="223"/>
      <c r="D12" s="223"/>
      <c r="E12" s="223"/>
      <c r="F12" s="223"/>
      <c r="G12" s="223"/>
      <c r="H12" s="223"/>
      <c r="I12" s="15"/>
      <c r="J12" s="16"/>
    </row>
    <row r="13" spans="1:10" ht="11.25" customHeight="1">
      <c r="A13" s="14" t="s">
        <v>20</v>
      </c>
      <c r="B13" s="14"/>
      <c r="C13" s="14"/>
      <c r="D13" s="14"/>
      <c r="E13" s="18"/>
      <c r="F13" s="18"/>
      <c r="G13" s="18"/>
      <c r="H13" s="18"/>
      <c r="I13" s="14"/>
      <c r="J13" s="19"/>
    </row>
    <row r="14" spans="1:10" ht="15" customHeight="1" thickBot="1">
      <c r="A14" s="14" t="s">
        <v>21</v>
      </c>
      <c r="B14" s="14"/>
      <c r="C14" s="14"/>
      <c r="D14" s="14"/>
      <c r="E14" s="18"/>
      <c r="F14" s="18"/>
      <c r="G14" s="18"/>
      <c r="H14" s="18"/>
      <c r="I14" s="15" t="s">
        <v>22</v>
      </c>
      <c r="J14" s="20" t="s">
        <v>23</v>
      </c>
    </row>
    <row r="15" spans="1:10" ht="12" customHeight="1">
      <c r="B15" s="21" t="s">
        <v>24</v>
      </c>
      <c r="C15" s="22"/>
      <c r="E15" s="18"/>
      <c r="G15" s="18"/>
      <c r="H15" s="18"/>
      <c r="I15" s="18"/>
      <c r="J15" s="23"/>
    </row>
    <row r="16" spans="1:10" ht="5.25" customHeight="1">
      <c r="A16" s="24"/>
      <c r="B16" s="24"/>
      <c r="C16" s="24"/>
      <c r="D16" s="25"/>
      <c r="E16" s="26"/>
      <c r="F16" s="26"/>
      <c r="G16" s="26"/>
      <c r="H16" s="26"/>
      <c r="I16" s="26"/>
      <c r="J16" s="27"/>
    </row>
    <row r="17" spans="1:10" ht="9.75" customHeight="1">
      <c r="A17" s="28"/>
      <c r="B17" s="29" t="s">
        <v>25</v>
      </c>
      <c r="C17" s="29" t="s">
        <v>26</v>
      </c>
      <c r="D17" s="30" t="s">
        <v>27</v>
      </c>
      <c r="E17" s="31"/>
      <c r="F17" s="32" t="s">
        <v>28</v>
      </c>
      <c r="G17" s="32"/>
      <c r="H17" s="33"/>
      <c r="I17" s="34"/>
      <c r="J17" s="35" t="s">
        <v>29</v>
      </c>
    </row>
    <row r="18" spans="1:10" ht="9.9499999999999993" customHeight="1">
      <c r="A18" s="29" t="s">
        <v>30</v>
      </c>
      <c r="B18" s="29" t="s">
        <v>31</v>
      </c>
      <c r="C18" s="29" t="s">
        <v>32</v>
      </c>
      <c r="D18" s="30" t="s">
        <v>33</v>
      </c>
      <c r="E18" s="36" t="s">
        <v>34</v>
      </c>
      <c r="F18" s="37" t="s">
        <v>34</v>
      </c>
      <c r="G18" s="38" t="s">
        <v>34</v>
      </c>
      <c r="H18" s="30" t="s">
        <v>35</v>
      </c>
      <c r="I18" s="30" t="s">
        <v>36</v>
      </c>
      <c r="J18" s="35" t="s">
        <v>33</v>
      </c>
    </row>
    <row r="19" spans="1:10" ht="13.5" customHeight="1">
      <c r="A19" s="28"/>
      <c r="B19" s="29" t="s">
        <v>37</v>
      </c>
      <c r="C19" s="29" t="s">
        <v>38</v>
      </c>
      <c r="D19" s="30" t="s">
        <v>39</v>
      </c>
      <c r="E19" s="39" t="s">
        <v>40</v>
      </c>
      <c r="F19" s="30" t="s">
        <v>41</v>
      </c>
      <c r="G19" s="30" t="s">
        <v>42</v>
      </c>
      <c r="H19" s="30" t="s">
        <v>43</v>
      </c>
      <c r="J19" s="35" t="s">
        <v>39</v>
      </c>
    </row>
    <row r="20" spans="1:10" ht="10.5" customHeight="1">
      <c r="A20" s="28"/>
      <c r="B20" s="29"/>
      <c r="C20" s="29"/>
      <c r="D20" s="30"/>
      <c r="E20" s="39" t="s">
        <v>44</v>
      </c>
      <c r="F20" s="30" t="s">
        <v>44</v>
      </c>
      <c r="G20" s="30" t="s">
        <v>45</v>
      </c>
      <c r="H20" s="30"/>
      <c r="J20" s="35"/>
    </row>
    <row r="21" spans="1:10" ht="9.9499999999999993" customHeight="1" thickBot="1">
      <c r="A21" s="40">
        <v>1</v>
      </c>
      <c r="B21" s="41">
        <v>2</v>
      </c>
      <c r="C21" s="41">
        <v>3</v>
      </c>
      <c r="D21" s="42" t="s">
        <v>46</v>
      </c>
      <c r="E21" s="43" t="s">
        <v>47</v>
      </c>
      <c r="F21" s="42" t="s">
        <v>48</v>
      </c>
      <c r="G21" s="42" t="s">
        <v>49</v>
      </c>
      <c r="H21" s="42" t="s">
        <v>50</v>
      </c>
      <c r="I21" s="42" t="s">
        <v>51</v>
      </c>
      <c r="J21" s="44" t="s">
        <v>52</v>
      </c>
    </row>
    <row r="22" spans="1:10" ht="12" customHeight="1">
      <c r="A22" s="45" t="s">
        <v>53</v>
      </c>
      <c r="B22" s="46" t="s">
        <v>54</v>
      </c>
      <c r="C22" s="47"/>
      <c r="D22" s="48">
        <f>D24</f>
        <v>1408400</v>
      </c>
      <c r="E22" s="48">
        <f>E24</f>
        <v>1230820.1399999999</v>
      </c>
      <c r="F22" s="48" t="s">
        <v>55</v>
      </c>
      <c r="G22" s="48" t="s">
        <v>55</v>
      </c>
      <c r="H22" s="48" t="s">
        <v>55</v>
      </c>
      <c r="I22" s="48">
        <f>I24</f>
        <v>1230820.1399999999</v>
      </c>
      <c r="J22" s="48">
        <f>J24</f>
        <v>177579.8600000001</v>
      </c>
    </row>
    <row r="23" spans="1:10" ht="15" customHeight="1">
      <c r="A23" s="49" t="s">
        <v>56</v>
      </c>
      <c r="B23" s="50" t="s">
        <v>57</v>
      </c>
      <c r="C23" s="51">
        <v>120</v>
      </c>
      <c r="D23" s="48" t="s">
        <v>55</v>
      </c>
      <c r="E23" s="48" t="s">
        <v>55</v>
      </c>
      <c r="F23" s="52" t="s">
        <v>55</v>
      </c>
      <c r="G23" s="52" t="s">
        <v>55</v>
      </c>
      <c r="H23" s="52" t="s">
        <v>55</v>
      </c>
      <c r="I23" s="52" t="s">
        <v>55</v>
      </c>
      <c r="J23" s="53" t="s">
        <v>55</v>
      </c>
    </row>
    <row r="24" spans="1:10" ht="15" customHeight="1">
      <c r="A24" s="54" t="s">
        <v>58</v>
      </c>
      <c r="B24" s="50" t="s">
        <v>59</v>
      </c>
      <c r="C24" s="51">
        <v>130</v>
      </c>
      <c r="D24" s="48">
        <v>1408400</v>
      </c>
      <c r="E24" s="48">
        <v>1230820.1399999999</v>
      </c>
      <c r="F24" s="52" t="s">
        <v>55</v>
      </c>
      <c r="G24" s="52" t="s">
        <v>55</v>
      </c>
      <c r="H24" s="52" t="s">
        <v>55</v>
      </c>
      <c r="I24" s="52">
        <v>1230820.1399999999</v>
      </c>
      <c r="J24" s="53">
        <f>D24-I24</f>
        <v>177579.8600000001</v>
      </c>
    </row>
    <row r="25" spans="1:10" ht="15" customHeight="1">
      <c r="A25" s="55" t="s">
        <v>60</v>
      </c>
      <c r="B25" s="50" t="s">
        <v>61</v>
      </c>
      <c r="C25" s="51">
        <v>140</v>
      </c>
      <c r="D25" s="48" t="s">
        <v>55</v>
      </c>
      <c r="E25" s="48" t="s">
        <v>55</v>
      </c>
      <c r="F25" s="52" t="s">
        <v>55</v>
      </c>
      <c r="G25" s="52" t="s">
        <v>55</v>
      </c>
      <c r="H25" s="52" t="s">
        <v>55</v>
      </c>
      <c r="I25" s="52" t="s">
        <v>55</v>
      </c>
      <c r="J25" s="53" t="s">
        <v>55</v>
      </c>
    </row>
    <row r="26" spans="1:10" ht="15" customHeight="1">
      <c r="A26" s="54" t="s">
        <v>62</v>
      </c>
      <c r="B26" s="50" t="s">
        <v>63</v>
      </c>
      <c r="C26" s="51">
        <v>150</v>
      </c>
      <c r="D26" s="48" t="s">
        <v>55</v>
      </c>
      <c r="E26" s="48" t="s">
        <v>55</v>
      </c>
      <c r="F26" s="52" t="s">
        <v>55</v>
      </c>
      <c r="G26" s="52" t="s">
        <v>55</v>
      </c>
      <c r="H26" s="52" t="s">
        <v>55</v>
      </c>
      <c r="I26" s="52" t="s">
        <v>55</v>
      </c>
      <c r="J26" s="53" t="s">
        <v>55</v>
      </c>
    </row>
    <row r="27" spans="1:10" ht="15" customHeight="1">
      <c r="A27" s="56" t="s">
        <v>64</v>
      </c>
      <c r="B27" s="57"/>
      <c r="C27" s="58"/>
      <c r="D27" s="59"/>
      <c r="E27" s="60"/>
      <c r="F27" s="59"/>
      <c r="G27" s="59"/>
      <c r="H27" s="59"/>
      <c r="I27" s="59"/>
      <c r="J27" s="61"/>
    </row>
    <row r="28" spans="1:10" ht="23.25" customHeight="1">
      <c r="A28" s="62" t="s">
        <v>65</v>
      </c>
      <c r="B28" s="63" t="s">
        <v>66</v>
      </c>
      <c r="C28" s="64">
        <v>152</v>
      </c>
      <c r="D28" s="48" t="s">
        <v>55</v>
      </c>
      <c r="E28" s="48" t="s">
        <v>55</v>
      </c>
      <c r="F28" s="52" t="s">
        <v>55</v>
      </c>
      <c r="G28" s="52" t="s">
        <v>55</v>
      </c>
      <c r="H28" s="52" t="s">
        <v>55</v>
      </c>
      <c r="I28" s="52" t="s">
        <v>55</v>
      </c>
      <c r="J28" s="53" t="s">
        <v>55</v>
      </c>
    </row>
    <row r="29" spans="1:10" ht="23.25" customHeight="1">
      <c r="A29" s="65" t="s">
        <v>67</v>
      </c>
      <c r="B29" s="50" t="s">
        <v>68</v>
      </c>
      <c r="C29" s="51">
        <v>153</v>
      </c>
      <c r="D29" s="48" t="s">
        <v>55</v>
      </c>
      <c r="E29" s="48" t="s">
        <v>55</v>
      </c>
      <c r="F29" s="52" t="s">
        <v>55</v>
      </c>
      <c r="G29" s="52" t="s">
        <v>55</v>
      </c>
      <c r="H29" s="52" t="s">
        <v>55</v>
      </c>
      <c r="I29" s="52" t="s">
        <v>55</v>
      </c>
      <c r="J29" s="53" t="s">
        <v>55</v>
      </c>
    </row>
    <row r="30" spans="1:10" ht="15" customHeight="1">
      <c r="A30" s="54" t="s">
        <v>69</v>
      </c>
      <c r="B30" s="50" t="s">
        <v>70</v>
      </c>
      <c r="C30" s="51" t="s">
        <v>71</v>
      </c>
      <c r="D30" s="48" t="s">
        <v>55</v>
      </c>
      <c r="E30" s="48" t="s">
        <v>55</v>
      </c>
      <c r="F30" s="52" t="s">
        <v>55</v>
      </c>
      <c r="G30" s="52" t="s">
        <v>55</v>
      </c>
      <c r="H30" s="52" t="s">
        <v>55</v>
      </c>
      <c r="I30" s="52" t="s">
        <v>55</v>
      </c>
      <c r="J30" s="53" t="s">
        <v>55</v>
      </c>
    </row>
    <row r="31" spans="1:10" ht="15" customHeight="1">
      <c r="A31" s="56" t="s">
        <v>64</v>
      </c>
      <c r="B31" s="57"/>
      <c r="C31" s="58"/>
      <c r="D31" s="59"/>
      <c r="E31" s="60"/>
      <c r="F31" s="59"/>
      <c r="G31" s="59"/>
      <c r="H31" s="59"/>
      <c r="I31" s="59"/>
      <c r="J31" s="61"/>
    </row>
    <row r="32" spans="1:10" ht="15" customHeight="1">
      <c r="A32" s="66" t="s">
        <v>72</v>
      </c>
      <c r="B32" s="63" t="s">
        <v>73</v>
      </c>
      <c r="C32" s="64">
        <v>410</v>
      </c>
      <c r="D32" s="48" t="s">
        <v>55</v>
      </c>
      <c r="E32" s="48" t="s">
        <v>55</v>
      </c>
      <c r="F32" s="52" t="s">
        <v>55</v>
      </c>
      <c r="G32" s="52" t="s">
        <v>55</v>
      </c>
      <c r="H32" s="52" t="s">
        <v>55</v>
      </c>
      <c r="I32" s="52" t="s">
        <v>55</v>
      </c>
      <c r="J32" s="53" t="s">
        <v>55</v>
      </c>
    </row>
    <row r="33" spans="1:10" ht="15" customHeight="1">
      <c r="A33" s="67" t="s">
        <v>74</v>
      </c>
      <c r="B33" s="50" t="s">
        <v>75</v>
      </c>
      <c r="C33" s="51">
        <v>420</v>
      </c>
      <c r="D33" s="48" t="s">
        <v>55</v>
      </c>
      <c r="E33" s="48" t="s">
        <v>55</v>
      </c>
      <c r="F33" s="52" t="s">
        <v>55</v>
      </c>
      <c r="G33" s="52" t="s">
        <v>55</v>
      </c>
      <c r="H33" s="52" t="s">
        <v>55</v>
      </c>
      <c r="I33" s="52" t="s">
        <v>55</v>
      </c>
      <c r="J33" s="53" t="s">
        <v>55</v>
      </c>
    </row>
    <row r="34" spans="1:10" ht="15" customHeight="1">
      <c r="A34" s="67" t="s">
        <v>76</v>
      </c>
      <c r="B34" s="50" t="s">
        <v>77</v>
      </c>
      <c r="C34" s="51">
        <v>430</v>
      </c>
      <c r="D34" s="48" t="s">
        <v>55</v>
      </c>
      <c r="E34" s="48" t="s">
        <v>55</v>
      </c>
      <c r="F34" s="52" t="s">
        <v>55</v>
      </c>
      <c r="G34" s="52" t="s">
        <v>55</v>
      </c>
      <c r="H34" s="52" t="s">
        <v>55</v>
      </c>
      <c r="I34" s="52" t="s">
        <v>55</v>
      </c>
      <c r="J34" s="53" t="s">
        <v>55</v>
      </c>
    </row>
    <row r="35" spans="1:10" ht="15" customHeight="1">
      <c r="A35" s="67" t="s">
        <v>78</v>
      </c>
      <c r="B35" s="50" t="s">
        <v>79</v>
      </c>
      <c r="C35" s="51">
        <v>440</v>
      </c>
      <c r="D35" s="48" t="s">
        <v>55</v>
      </c>
      <c r="E35" s="48" t="s">
        <v>55</v>
      </c>
      <c r="F35" s="52" t="s">
        <v>55</v>
      </c>
      <c r="G35" s="52" t="s">
        <v>55</v>
      </c>
      <c r="H35" s="52" t="s">
        <v>55</v>
      </c>
      <c r="I35" s="52" t="s">
        <v>55</v>
      </c>
      <c r="J35" s="53" t="s">
        <v>55</v>
      </c>
    </row>
    <row r="36" spans="1:10" ht="15" customHeight="1">
      <c r="A36" s="54" t="s">
        <v>80</v>
      </c>
      <c r="B36" s="50">
        <v>100</v>
      </c>
      <c r="C36" s="51">
        <v>180</v>
      </c>
      <c r="D36" s="48" t="s">
        <v>55</v>
      </c>
      <c r="E36" s="48" t="s">
        <v>55</v>
      </c>
      <c r="F36" s="52" t="s">
        <v>55</v>
      </c>
      <c r="G36" s="52" t="s">
        <v>55</v>
      </c>
      <c r="H36" s="52" t="s">
        <v>55</v>
      </c>
      <c r="I36" s="52" t="str">
        <f>E36</f>
        <v>-</v>
      </c>
      <c r="J36" s="53" t="s">
        <v>55</v>
      </c>
    </row>
    <row r="37" spans="1:10" ht="15" customHeight="1">
      <c r="A37" s="224" t="s">
        <v>81</v>
      </c>
      <c r="B37" s="205"/>
      <c r="C37" s="205"/>
      <c r="D37" s="205"/>
      <c r="E37" s="205"/>
      <c r="F37" s="205"/>
      <c r="G37" s="68"/>
      <c r="H37" s="68"/>
      <c r="I37" s="68"/>
      <c r="J37" s="68"/>
    </row>
    <row r="38" spans="1:10" ht="15" customHeight="1">
      <c r="A38" s="224" t="s">
        <v>82</v>
      </c>
      <c r="B38" s="205"/>
      <c r="C38" s="205"/>
      <c r="D38" s="205"/>
      <c r="E38" s="205"/>
      <c r="F38" s="205"/>
      <c r="G38" s="68"/>
      <c r="H38" s="68"/>
      <c r="I38" s="68"/>
      <c r="J38" s="68"/>
    </row>
    <row r="39" spans="1:10" ht="15" customHeight="1">
      <c r="A39" s="69"/>
      <c r="B39" s="70"/>
      <c r="C39" s="70"/>
      <c r="D39" s="70"/>
      <c r="E39" s="70"/>
      <c r="F39" s="70"/>
      <c r="G39" s="68"/>
      <c r="H39" s="68"/>
      <c r="I39" s="68"/>
      <c r="J39" s="68"/>
    </row>
    <row r="40" spans="1:10" ht="19.5" customHeight="1">
      <c r="A40" s="4"/>
      <c r="B40" s="22" t="s">
        <v>83</v>
      </c>
      <c r="C40" s="22"/>
      <c r="D40" s="22"/>
      <c r="E40" s="18"/>
      <c r="F40" s="18"/>
      <c r="G40" s="18"/>
      <c r="H40" s="18"/>
      <c r="I40" s="18" t="s">
        <v>84</v>
      </c>
      <c r="J40" s="23"/>
    </row>
    <row r="41" spans="1:10" ht="4.5" customHeight="1">
      <c r="A41" s="24"/>
      <c r="B41" s="24"/>
      <c r="C41" s="24"/>
      <c r="D41" s="26"/>
      <c r="E41" s="26"/>
      <c r="F41" s="26"/>
      <c r="G41" s="26"/>
      <c r="H41" s="26"/>
      <c r="I41" s="26"/>
      <c r="J41" s="27"/>
    </row>
    <row r="42" spans="1:10" ht="13.5" customHeight="1">
      <c r="A42" s="71"/>
      <c r="B42" s="72"/>
      <c r="C42" s="72"/>
      <c r="D42" s="36"/>
      <c r="E42" s="31"/>
      <c r="F42" s="32" t="s">
        <v>28</v>
      </c>
      <c r="G42" s="32"/>
      <c r="H42" s="33"/>
      <c r="I42" s="34"/>
      <c r="J42" s="73"/>
    </row>
    <row r="43" spans="1:10" ht="9.9499999999999993" customHeight="1">
      <c r="A43" s="29" t="s">
        <v>30</v>
      </c>
      <c r="B43" s="29" t="s">
        <v>25</v>
      </c>
      <c r="C43" s="29" t="s">
        <v>26</v>
      </c>
      <c r="D43" s="30" t="s">
        <v>27</v>
      </c>
      <c r="E43" s="36" t="s">
        <v>34</v>
      </c>
      <c r="F43" s="37" t="s">
        <v>34</v>
      </c>
      <c r="G43" s="38" t="s">
        <v>34</v>
      </c>
      <c r="H43" s="38"/>
      <c r="I43" s="74"/>
      <c r="J43" s="35" t="s">
        <v>29</v>
      </c>
    </row>
    <row r="44" spans="1:10" ht="9.9499999999999993" customHeight="1">
      <c r="A44" s="28"/>
      <c r="B44" s="29" t="s">
        <v>31</v>
      </c>
      <c r="C44" s="29" t="s">
        <v>32</v>
      </c>
      <c r="D44" s="30" t="s">
        <v>33</v>
      </c>
      <c r="E44" s="39" t="s">
        <v>40</v>
      </c>
      <c r="F44" s="30" t="s">
        <v>41</v>
      </c>
      <c r="G44" s="30" t="s">
        <v>42</v>
      </c>
      <c r="H44" s="30" t="s">
        <v>35</v>
      </c>
      <c r="I44" s="30" t="s">
        <v>36</v>
      </c>
      <c r="J44" s="35" t="s">
        <v>33</v>
      </c>
    </row>
    <row r="45" spans="1:10" ht="13.5" customHeight="1">
      <c r="A45" s="75"/>
      <c r="B45" s="76" t="s">
        <v>37</v>
      </c>
      <c r="C45" s="76" t="s">
        <v>85</v>
      </c>
      <c r="D45" s="77" t="s">
        <v>39</v>
      </c>
      <c r="E45" s="78" t="s">
        <v>44</v>
      </c>
      <c r="F45" s="77" t="s">
        <v>44</v>
      </c>
      <c r="G45" s="77" t="s">
        <v>45</v>
      </c>
      <c r="H45" s="77" t="s">
        <v>43</v>
      </c>
      <c r="I45" s="77"/>
      <c r="J45" s="79" t="s">
        <v>39</v>
      </c>
    </row>
    <row r="46" spans="1:10" ht="9.9499999999999993" customHeight="1" thickBot="1">
      <c r="A46" s="40">
        <v>1</v>
      </c>
      <c r="B46" s="41">
        <v>2</v>
      </c>
      <c r="C46" s="41">
        <v>3</v>
      </c>
      <c r="D46" s="42" t="s">
        <v>46</v>
      </c>
      <c r="E46" s="43" t="s">
        <v>47</v>
      </c>
      <c r="F46" s="42" t="s">
        <v>48</v>
      </c>
      <c r="G46" s="42" t="s">
        <v>49</v>
      </c>
      <c r="H46" s="42" t="s">
        <v>50</v>
      </c>
      <c r="I46" s="42" t="s">
        <v>51</v>
      </c>
      <c r="J46" s="44" t="s">
        <v>52</v>
      </c>
    </row>
    <row r="47" spans="1:10" ht="19.5" customHeight="1">
      <c r="A47" s="45" t="s">
        <v>86</v>
      </c>
      <c r="B47" s="80" t="s">
        <v>87</v>
      </c>
      <c r="C47" s="81" t="s">
        <v>71</v>
      </c>
      <c r="D47" s="82">
        <f>D49+D77+D96</f>
        <v>1408400</v>
      </c>
      <c r="E47" s="48">
        <v>1230820.1399999999</v>
      </c>
      <c r="F47" s="52" t="s">
        <v>55</v>
      </c>
      <c r="G47" s="52" t="str">
        <f>G74</f>
        <v>-</v>
      </c>
      <c r="H47" s="52" t="s">
        <v>55</v>
      </c>
      <c r="I47" s="52">
        <v>1230820.1399999999</v>
      </c>
      <c r="J47" s="83">
        <f>D47-I47</f>
        <v>177579.8600000001</v>
      </c>
    </row>
    <row r="48" spans="1:10" ht="12" customHeight="1">
      <c r="A48" s="84" t="s">
        <v>88</v>
      </c>
      <c r="B48" s="85"/>
      <c r="C48" s="86"/>
      <c r="D48" s="87"/>
      <c r="E48" s="88"/>
      <c r="F48" s="87"/>
      <c r="G48" s="87"/>
      <c r="H48" s="87"/>
      <c r="I48" s="87"/>
      <c r="J48" s="89"/>
    </row>
    <row r="49" spans="1:10" ht="23.25" customHeight="1">
      <c r="A49" s="90" t="s">
        <v>89</v>
      </c>
      <c r="B49" s="91" t="s">
        <v>90</v>
      </c>
      <c r="C49" s="92" t="s">
        <v>91</v>
      </c>
      <c r="D49" s="52">
        <f>D50</f>
        <v>1184700</v>
      </c>
      <c r="E49" s="48">
        <f>E50</f>
        <v>1031568.72</v>
      </c>
      <c r="F49" s="52" t="s">
        <v>55</v>
      </c>
      <c r="G49" s="52" t="s">
        <v>55</v>
      </c>
      <c r="H49" s="52" t="s">
        <v>55</v>
      </c>
      <c r="I49" s="52">
        <f>I50</f>
        <v>1031568.72</v>
      </c>
      <c r="J49" s="53">
        <f>D49-I49</f>
        <v>153131.28000000003</v>
      </c>
    </row>
    <row r="50" spans="1:10" ht="18.75" customHeight="1">
      <c r="A50" s="93" t="s">
        <v>92</v>
      </c>
      <c r="B50" s="94" t="s">
        <v>90</v>
      </c>
      <c r="C50" s="92" t="s">
        <v>93</v>
      </c>
      <c r="D50" s="52">
        <f>D51+D54+D52</f>
        <v>1184700</v>
      </c>
      <c r="E50" s="48">
        <f>E51+E52+E54</f>
        <v>1031568.72</v>
      </c>
      <c r="F50" s="52" t="s">
        <v>55</v>
      </c>
      <c r="G50" s="52" t="s">
        <v>55</v>
      </c>
      <c r="H50" s="52" t="s">
        <v>55</v>
      </c>
      <c r="I50" s="52">
        <f>I51+I54+I52</f>
        <v>1031568.72</v>
      </c>
      <c r="J50" s="53">
        <f>D50-I50</f>
        <v>153131.28000000003</v>
      </c>
    </row>
    <row r="51" spans="1:10">
      <c r="A51" s="95" t="s">
        <v>94</v>
      </c>
      <c r="B51" s="94" t="s">
        <v>90</v>
      </c>
      <c r="C51" s="96" t="s">
        <v>95</v>
      </c>
      <c r="D51" s="52">
        <v>908400</v>
      </c>
      <c r="E51" s="48">
        <v>774830.17</v>
      </c>
      <c r="F51" s="52"/>
      <c r="G51" s="52"/>
      <c r="H51" s="52"/>
      <c r="I51" s="52">
        <f>E51</f>
        <v>774830.17</v>
      </c>
      <c r="J51" s="53">
        <f>D51-I51</f>
        <v>133569.82999999996</v>
      </c>
    </row>
    <row r="52" spans="1:10" ht="22.5">
      <c r="A52" s="97" t="s">
        <v>96</v>
      </c>
      <c r="B52" s="94" t="s">
        <v>90</v>
      </c>
      <c r="C52" s="96" t="s">
        <v>97</v>
      </c>
      <c r="D52" s="52">
        <v>1600</v>
      </c>
      <c r="E52" s="48">
        <v>1110</v>
      </c>
      <c r="F52" s="52" t="s">
        <v>55</v>
      </c>
      <c r="G52" s="52" t="s">
        <v>55</v>
      </c>
      <c r="H52" s="52" t="s">
        <v>55</v>
      </c>
      <c r="I52" s="52">
        <f>E52</f>
        <v>1110</v>
      </c>
      <c r="J52" s="53">
        <f>D52-I52</f>
        <v>490</v>
      </c>
    </row>
    <row r="53" spans="1:10" ht="39.75" customHeight="1">
      <c r="A53" s="97" t="s">
        <v>98</v>
      </c>
      <c r="B53" s="94" t="s">
        <v>90</v>
      </c>
      <c r="C53" s="96" t="s">
        <v>99</v>
      </c>
      <c r="D53" s="52" t="s">
        <v>55</v>
      </c>
      <c r="E53" s="48" t="s">
        <v>55</v>
      </c>
      <c r="F53" s="52" t="s">
        <v>55</v>
      </c>
      <c r="G53" s="52" t="s">
        <v>55</v>
      </c>
      <c r="H53" s="52" t="s">
        <v>55</v>
      </c>
      <c r="I53" s="52" t="s">
        <v>55</v>
      </c>
      <c r="J53" s="53" t="s">
        <v>55</v>
      </c>
    </row>
    <row r="54" spans="1:10" ht="33.75">
      <c r="A54" s="97" t="s">
        <v>100</v>
      </c>
      <c r="B54" s="94" t="s">
        <v>90</v>
      </c>
      <c r="C54" s="96" t="s">
        <v>101</v>
      </c>
      <c r="D54" s="52">
        <v>274700</v>
      </c>
      <c r="E54" s="48">
        <v>255628.55</v>
      </c>
      <c r="F54" s="52" t="s">
        <v>55</v>
      </c>
      <c r="G54" s="52" t="s">
        <v>55</v>
      </c>
      <c r="H54" s="52" t="s">
        <v>55</v>
      </c>
      <c r="I54" s="52">
        <f>E54</f>
        <v>255628.55</v>
      </c>
      <c r="J54" s="53">
        <f>D54-I54</f>
        <v>19071.450000000012</v>
      </c>
    </row>
    <row r="55" spans="1:10" ht="39" customHeight="1">
      <c r="A55" s="93" t="s">
        <v>102</v>
      </c>
      <c r="B55" s="94" t="s">
        <v>90</v>
      </c>
      <c r="C55" s="96" t="s">
        <v>103</v>
      </c>
      <c r="D55" s="52" t="s">
        <v>55</v>
      </c>
      <c r="E55" s="48" t="s">
        <v>55</v>
      </c>
      <c r="F55" s="52" t="s">
        <v>55</v>
      </c>
      <c r="G55" s="52" t="s">
        <v>55</v>
      </c>
      <c r="H55" s="52" t="s">
        <v>55</v>
      </c>
      <c r="I55" s="52" t="s">
        <v>55</v>
      </c>
      <c r="J55" s="53" t="s">
        <v>55</v>
      </c>
    </row>
    <row r="56" spans="1:10" ht="22.5">
      <c r="A56" s="97" t="s">
        <v>104</v>
      </c>
      <c r="B56" s="94" t="s">
        <v>90</v>
      </c>
      <c r="C56" s="96" t="s">
        <v>105</v>
      </c>
      <c r="D56" s="52" t="s">
        <v>55</v>
      </c>
      <c r="E56" s="48" t="s">
        <v>55</v>
      </c>
      <c r="F56" s="52" t="s">
        <v>55</v>
      </c>
      <c r="G56" s="52" t="s">
        <v>55</v>
      </c>
      <c r="H56" s="52" t="s">
        <v>55</v>
      </c>
      <c r="I56" s="52" t="s">
        <v>55</v>
      </c>
      <c r="J56" s="53" t="s">
        <v>55</v>
      </c>
    </row>
    <row r="57" spans="1:10" ht="33.75">
      <c r="A57" s="97" t="s">
        <v>106</v>
      </c>
      <c r="B57" s="94" t="s">
        <v>90</v>
      </c>
      <c r="C57" s="96" t="s">
        <v>107</v>
      </c>
      <c r="D57" s="52" t="s">
        <v>55</v>
      </c>
      <c r="E57" s="48" t="s">
        <v>55</v>
      </c>
      <c r="F57" s="52" t="s">
        <v>55</v>
      </c>
      <c r="G57" s="52" t="s">
        <v>55</v>
      </c>
      <c r="H57" s="52" t="s">
        <v>55</v>
      </c>
      <c r="I57" s="52" t="s">
        <v>55</v>
      </c>
      <c r="J57" s="53" t="s">
        <v>55</v>
      </c>
    </row>
    <row r="58" spans="1:10" ht="22.5">
      <c r="A58" s="97" t="s">
        <v>108</v>
      </c>
      <c r="B58" s="94" t="s">
        <v>90</v>
      </c>
      <c r="C58" s="96" t="s">
        <v>109</v>
      </c>
      <c r="D58" s="52" t="s">
        <v>55</v>
      </c>
      <c r="E58" s="48" t="s">
        <v>55</v>
      </c>
      <c r="F58" s="52" t="s">
        <v>55</v>
      </c>
      <c r="G58" s="52" t="s">
        <v>55</v>
      </c>
      <c r="H58" s="52" t="s">
        <v>55</v>
      </c>
      <c r="I58" s="52" t="s">
        <v>55</v>
      </c>
      <c r="J58" s="53" t="s">
        <v>55</v>
      </c>
    </row>
    <row r="59" spans="1:10" ht="27.75" customHeight="1">
      <c r="A59" s="97" t="s">
        <v>110</v>
      </c>
      <c r="B59" s="94" t="s">
        <v>90</v>
      </c>
      <c r="C59" s="98" t="s">
        <v>111</v>
      </c>
      <c r="D59" s="99" t="s">
        <v>55</v>
      </c>
      <c r="E59" s="100" t="s">
        <v>55</v>
      </c>
      <c r="F59" s="99" t="s">
        <v>55</v>
      </c>
      <c r="G59" s="99" t="s">
        <v>55</v>
      </c>
      <c r="H59" s="99" t="s">
        <v>55</v>
      </c>
      <c r="I59" s="99" t="s">
        <v>55</v>
      </c>
      <c r="J59" s="101" t="s">
        <v>55</v>
      </c>
    </row>
    <row r="60" spans="1:10" ht="7.5" customHeight="1">
      <c r="A60" s="102"/>
      <c r="B60" s="103"/>
      <c r="C60" s="103"/>
      <c r="D60" s="103"/>
      <c r="E60" s="103"/>
      <c r="F60" s="103"/>
      <c r="G60" s="103"/>
      <c r="H60" s="103"/>
      <c r="I60" s="103"/>
      <c r="J60" s="103"/>
    </row>
    <row r="61" spans="1:10" ht="13.5" customHeight="1">
      <c r="A61" s="71"/>
      <c r="B61" s="72"/>
      <c r="C61" s="72"/>
      <c r="D61" s="36"/>
      <c r="E61" s="31"/>
      <c r="F61" s="32" t="s">
        <v>28</v>
      </c>
      <c r="G61" s="32"/>
      <c r="H61" s="33"/>
      <c r="I61" s="34"/>
      <c r="J61" s="73"/>
    </row>
    <row r="62" spans="1:10" ht="12" customHeight="1">
      <c r="A62" s="29" t="s">
        <v>30</v>
      </c>
      <c r="B62" s="29" t="s">
        <v>25</v>
      </c>
      <c r="C62" s="29" t="s">
        <v>26</v>
      </c>
      <c r="D62" s="30" t="s">
        <v>27</v>
      </c>
      <c r="E62" s="36" t="s">
        <v>34</v>
      </c>
      <c r="F62" s="37" t="s">
        <v>34</v>
      </c>
      <c r="G62" s="38" t="s">
        <v>34</v>
      </c>
      <c r="H62" s="38"/>
      <c r="I62" s="74"/>
      <c r="J62" s="35" t="s">
        <v>29</v>
      </c>
    </row>
    <row r="63" spans="1:10" ht="12" customHeight="1">
      <c r="A63" s="28"/>
      <c r="B63" s="29" t="s">
        <v>31</v>
      </c>
      <c r="C63" s="29" t="s">
        <v>32</v>
      </c>
      <c r="D63" s="30" t="s">
        <v>33</v>
      </c>
      <c r="E63" s="39" t="s">
        <v>40</v>
      </c>
      <c r="F63" s="30" t="s">
        <v>41</v>
      </c>
      <c r="G63" s="30" t="s">
        <v>42</v>
      </c>
      <c r="H63" s="30" t="s">
        <v>35</v>
      </c>
      <c r="I63" s="30" t="s">
        <v>36</v>
      </c>
      <c r="J63" s="35" t="s">
        <v>33</v>
      </c>
    </row>
    <row r="64" spans="1:10" ht="14.25" customHeight="1">
      <c r="A64" s="75"/>
      <c r="B64" s="76" t="s">
        <v>37</v>
      </c>
      <c r="C64" s="76" t="s">
        <v>85</v>
      </c>
      <c r="D64" s="77" t="s">
        <v>39</v>
      </c>
      <c r="E64" s="78" t="s">
        <v>44</v>
      </c>
      <c r="F64" s="77" t="s">
        <v>44</v>
      </c>
      <c r="G64" s="77" t="s">
        <v>45</v>
      </c>
      <c r="H64" s="77" t="s">
        <v>43</v>
      </c>
      <c r="I64" s="77"/>
      <c r="J64" s="79" t="s">
        <v>39</v>
      </c>
    </row>
    <row r="65" spans="1:10" ht="9.9499999999999993" customHeight="1" thickBot="1">
      <c r="A65" s="40">
        <v>1</v>
      </c>
      <c r="B65" s="41">
        <v>2</v>
      </c>
      <c r="C65" s="41">
        <v>3</v>
      </c>
      <c r="D65" s="42" t="s">
        <v>46</v>
      </c>
      <c r="E65" s="43" t="s">
        <v>47</v>
      </c>
      <c r="F65" s="42" t="s">
        <v>48</v>
      </c>
      <c r="G65" s="42" t="s">
        <v>49</v>
      </c>
      <c r="H65" s="42" t="s">
        <v>50</v>
      </c>
      <c r="I65" s="42" t="s">
        <v>51</v>
      </c>
      <c r="J65" s="44" t="s">
        <v>52</v>
      </c>
    </row>
    <row r="66" spans="1:10" ht="25.5" customHeight="1">
      <c r="A66" s="90" t="s">
        <v>112</v>
      </c>
      <c r="B66" s="94" t="s">
        <v>90</v>
      </c>
      <c r="C66" s="96" t="s">
        <v>90</v>
      </c>
      <c r="D66" s="52">
        <v>221700</v>
      </c>
      <c r="E66" s="48">
        <v>198731.27</v>
      </c>
      <c r="F66" s="52" t="s">
        <v>55</v>
      </c>
      <c r="G66" s="52" t="s">
        <v>55</v>
      </c>
      <c r="H66" s="52" t="s">
        <v>55</v>
      </c>
      <c r="I66" s="52">
        <v>198731.27</v>
      </c>
      <c r="J66" s="53">
        <f>D66-I66</f>
        <v>22968.73000000001</v>
      </c>
    </row>
    <row r="67" spans="1:10" ht="62.25" customHeight="1">
      <c r="A67" s="93" t="s">
        <v>113</v>
      </c>
      <c r="B67" s="94" t="s">
        <v>90</v>
      </c>
      <c r="C67" s="96" t="s">
        <v>114</v>
      </c>
      <c r="D67" s="92"/>
      <c r="E67" s="104" t="s">
        <v>55</v>
      </c>
      <c r="F67" s="92" t="s">
        <v>55</v>
      </c>
      <c r="G67" s="92" t="s">
        <v>55</v>
      </c>
      <c r="H67" s="92" t="s">
        <v>55</v>
      </c>
      <c r="I67" s="92" t="s">
        <v>55</v>
      </c>
      <c r="J67" s="105" t="s">
        <v>55</v>
      </c>
    </row>
    <row r="68" spans="1:10" ht="25.5" customHeight="1">
      <c r="A68" s="97" t="s">
        <v>115</v>
      </c>
      <c r="B68" s="94" t="s">
        <v>90</v>
      </c>
      <c r="C68" s="96" t="s">
        <v>116</v>
      </c>
      <c r="D68" s="92" t="s">
        <v>55</v>
      </c>
      <c r="E68" s="104" t="s">
        <v>55</v>
      </c>
      <c r="F68" s="92" t="s">
        <v>55</v>
      </c>
      <c r="G68" s="92" t="s">
        <v>55</v>
      </c>
      <c r="H68" s="92" t="s">
        <v>55</v>
      </c>
      <c r="I68" s="92" t="s">
        <v>55</v>
      </c>
      <c r="J68" s="105" t="s">
        <v>55</v>
      </c>
    </row>
    <row r="69" spans="1:10" ht="27" customHeight="1">
      <c r="A69" s="97" t="s">
        <v>117</v>
      </c>
      <c r="B69" s="94" t="s">
        <v>90</v>
      </c>
      <c r="C69" s="96" t="s">
        <v>118</v>
      </c>
      <c r="D69" s="92" t="s">
        <v>55</v>
      </c>
      <c r="E69" s="104" t="s">
        <v>55</v>
      </c>
      <c r="F69" s="92" t="s">
        <v>55</v>
      </c>
      <c r="G69" s="92" t="s">
        <v>55</v>
      </c>
      <c r="H69" s="92" t="s">
        <v>55</v>
      </c>
      <c r="I69" s="92" t="s">
        <v>55</v>
      </c>
      <c r="J69" s="105" t="s">
        <v>55</v>
      </c>
    </row>
    <row r="70" spans="1:10" ht="22.5">
      <c r="A70" s="106" t="s">
        <v>119</v>
      </c>
      <c r="B70" s="107" t="s">
        <v>90</v>
      </c>
      <c r="C70" s="96" t="s">
        <v>120</v>
      </c>
      <c r="D70" s="92" t="s">
        <v>55</v>
      </c>
      <c r="E70" s="104" t="s">
        <v>55</v>
      </c>
      <c r="F70" s="92" t="s">
        <v>55</v>
      </c>
      <c r="G70" s="92" t="s">
        <v>55</v>
      </c>
      <c r="H70" s="92" t="s">
        <v>55</v>
      </c>
      <c r="I70" s="92" t="s">
        <v>55</v>
      </c>
      <c r="J70" s="105" t="s">
        <v>55</v>
      </c>
    </row>
    <row r="71" spans="1:10" ht="22.5">
      <c r="A71" s="95" t="s">
        <v>121</v>
      </c>
      <c r="B71" s="94" t="s">
        <v>90</v>
      </c>
      <c r="C71" s="96" t="s">
        <v>122</v>
      </c>
      <c r="D71" s="92" t="s">
        <v>55</v>
      </c>
      <c r="E71" s="104" t="s">
        <v>55</v>
      </c>
      <c r="F71" s="92" t="s">
        <v>55</v>
      </c>
      <c r="G71" s="92" t="s">
        <v>55</v>
      </c>
      <c r="H71" s="92" t="s">
        <v>55</v>
      </c>
      <c r="I71" s="92" t="s">
        <v>55</v>
      </c>
      <c r="J71" s="105" t="s">
        <v>55</v>
      </c>
    </row>
    <row r="72" spans="1:10" ht="22.5">
      <c r="A72" s="95" t="s">
        <v>123</v>
      </c>
      <c r="B72" s="94" t="s">
        <v>90</v>
      </c>
      <c r="C72" s="96" t="s">
        <v>124</v>
      </c>
      <c r="D72" s="92" t="s">
        <v>55</v>
      </c>
      <c r="E72" s="104" t="s">
        <v>55</v>
      </c>
      <c r="F72" s="92" t="s">
        <v>55</v>
      </c>
      <c r="G72" s="92" t="s">
        <v>55</v>
      </c>
      <c r="H72" s="92" t="s">
        <v>55</v>
      </c>
      <c r="I72" s="92" t="s">
        <v>55</v>
      </c>
      <c r="J72" s="105" t="s">
        <v>55</v>
      </c>
    </row>
    <row r="73" spans="1:10" ht="22.5">
      <c r="A73" s="95" t="s">
        <v>125</v>
      </c>
      <c r="B73" s="94" t="s">
        <v>90</v>
      </c>
      <c r="C73" s="96" t="s">
        <v>126</v>
      </c>
      <c r="D73" s="92" t="s">
        <v>55</v>
      </c>
      <c r="E73" s="104" t="s">
        <v>55</v>
      </c>
      <c r="F73" s="92" t="s">
        <v>55</v>
      </c>
      <c r="G73" s="92" t="s">
        <v>55</v>
      </c>
      <c r="H73" s="92" t="s">
        <v>55</v>
      </c>
      <c r="I73" s="92" t="s">
        <v>55</v>
      </c>
      <c r="J73" s="105" t="s">
        <v>55</v>
      </c>
    </row>
    <row r="74" spans="1:10" ht="22.5" customHeight="1">
      <c r="A74" s="93" t="s">
        <v>127</v>
      </c>
      <c r="B74" s="94" t="s">
        <v>90</v>
      </c>
      <c r="C74" s="96" t="s">
        <v>128</v>
      </c>
      <c r="D74" s="52">
        <v>221700</v>
      </c>
      <c r="E74" s="48">
        <f>E77</f>
        <v>198731.27</v>
      </c>
      <c r="F74" s="52" t="s">
        <v>55</v>
      </c>
      <c r="G74" s="52" t="str">
        <f>G77</f>
        <v>-</v>
      </c>
      <c r="H74" s="52" t="s">
        <v>55</v>
      </c>
      <c r="I74" s="52">
        <f>I77</f>
        <v>198731.27</v>
      </c>
      <c r="J74" s="53">
        <f>J77</f>
        <v>22968.73000000001</v>
      </c>
    </row>
    <row r="75" spans="1:10" ht="15.75" customHeight="1">
      <c r="A75" s="95" t="s">
        <v>129</v>
      </c>
      <c r="B75" s="94" t="s">
        <v>90</v>
      </c>
      <c r="C75" s="96" t="s">
        <v>130</v>
      </c>
      <c r="D75" s="92" t="s">
        <v>55</v>
      </c>
      <c r="E75" s="104" t="s">
        <v>55</v>
      </c>
      <c r="F75" s="92" t="s">
        <v>55</v>
      </c>
      <c r="G75" s="92" t="s">
        <v>55</v>
      </c>
      <c r="H75" s="92" t="s">
        <v>55</v>
      </c>
      <c r="I75" s="92" t="s">
        <v>55</v>
      </c>
      <c r="J75" s="108" t="s">
        <v>55</v>
      </c>
    </row>
    <row r="76" spans="1:10" ht="22.5">
      <c r="A76" s="95" t="s">
        <v>131</v>
      </c>
      <c r="B76" s="94" t="s">
        <v>90</v>
      </c>
      <c r="C76" s="96" t="s">
        <v>132</v>
      </c>
      <c r="D76" s="92" t="s">
        <v>55</v>
      </c>
      <c r="E76" s="104" t="s">
        <v>55</v>
      </c>
      <c r="F76" s="92" t="s">
        <v>55</v>
      </c>
      <c r="G76" s="92" t="s">
        <v>55</v>
      </c>
      <c r="H76" s="92" t="s">
        <v>55</v>
      </c>
      <c r="I76" s="92" t="s">
        <v>55</v>
      </c>
      <c r="J76" s="105" t="s">
        <v>55</v>
      </c>
    </row>
    <row r="77" spans="1:10" ht="24.75" customHeight="1">
      <c r="A77" s="95" t="s">
        <v>133</v>
      </c>
      <c r="B77" s="109">
        <v>200</v>
      </c>
      <c r="C77" s="110">
        <v>244</v>
      </c>
      <c r="D77" s="111">
        <v>221700</v>
      </c>
      <c r="E77" s="112">
        <v>198731.27</v>
      </c>
      <c r="F77" s="112" t="s">
        <v>55</v>
      </c>
      <c r="G77" s="112" t="s">
        <v>55</v>
      </c>
      <c r="H77" s="112" t="s">
        <v>55</v>
      </c>
      <c r="I77" s="112">
        <f>E77</f>
        <v>198731.27</v>
      </c>
      <c r="J77" s="113">
        <f>D77-I77</f>
        <v>22968.73000000001</v>
      </c>
    </row>
    <row r="78" spans="1:10" ht="24" customHeight="1">
      <c r="A78" s="95" t="s">
        <v>134</v>
      </c>
      <c r="B78" s="94" t="s">
        <v>90</v>
      </c>
      <c r="C78" s="96">
        <v>245</v>
      </c>
      <c r="D78" s="92" t="s">
        <v>55</v>
      </c>
      <c r="E78" s="104" t="s">
        <v>55</v>
      </c>
      <c r="F78" s="92" t="s">
        <v>55</v>
      </c>
      <c r="G78" s="92" t="s">
        <v>55</v>
      </c>
      <c r="H78" s="92" t="s">
        <v>55</v>
      </c>
      <c r="I78" s="92" t="s">
        <v>55</v>
      </c>
      <c r="J78" s="105" t="s">
        <v>55</v>
      </c>
    </row>
    <row r="79" spans="1:10" ht="14.25" customHeight="1">
      <c r="A79" s="90" t="s">
        <v>135</v>
      </c>
      <c r="B79" s="94" t="s">
        <v>90</v>
      </c>
      <c r="C79" s="96">
        <v>300</v>
      </c>
      <c r="D79" s="92" t="s">
        <v>55</v>
      </c>
      <c r="E79" s="104" t="s">
        <v>55</v>
      </c>
      <c r="F79" s="92" t="s">
        <v>55</v>
      </c>
      <c r="G79" s="92" t="s">
        <v>55</v>
      </c>
      <c r="H79" s="92" t="s">
        <v>55</v>
      </c>
      <c r="I79" s="92" t="s">
        <v>55</v>
      </c>
      <c r="J79" s="105" t="s">
        <v>55</v>
      </c>
    </row>
    <row r="80" spans="1:10" ht="24">
      <c r="A80" s="93" t="s">
        <v>136</v>
      </c>
      <c r="B80" s="94" t="s">
        <v>90</v>
      </c>
      <c r="C80" s="96" t="s">
        <v>137</v>
      </c>
      <c r="D80" s="92" t="s">
        <v>55</v>
      </c>
      <c r="E80" s="104" t="s">
        <v>55</v>
      </c>
      <c r="F80" s="92" t="s">
        <v>55</v>
      </c>
      <c r="G80" s="92" t="s">
        <v>55</v>
      </c>
      <c r="H80" s="92" t="s">
        <v>55</v>
      </c>
      <c r="I80" s="92" t="s">
        <v>55</v>
      </c>
      <c r="J80" s="105" t="s">
        <v>55</v>
      </c>
    </row>
    <row r="81" spans="1:10" ht="24.75" customHeight="1">
      <c r="A81" s="95" t="s">
        <v>138</v>
      </c>
      <c r="B81" s="94" t="s">
        <v>90</v>
      </c>
      <c r="C81" s="96" t="s">
        <v>139</v>
      </c>
      <c r="D81" s="92" t="s">
        <v>55</v>
      </c>
      <c r="E81" s="104" t="s">
        <v>55</v>
      </c>
      <c r="F81" s="92" t="s">
        <v>55</v>
      </c>
      <c r="G81" s="92" t="s">
        <v>55</v>
      </c>
      <c r="H81" s="92" t="s">
        <v>55</v>
      </c>
      <c r="I81" s="92" t="s">
        <v>55</v>
      </c>
      <c r="J81" s="105" t="s">
        <v>55</v>
      </c>
    </row>
    <row r="82" spans="1:10" ht="22.5">
      <c r="A82" s="95" t="s">
        <v>140</v>
      </c>
      <c r="B82" s="94" t="s">
        <v>90</v>
      </c>
      <c r="C82" s="96" t="s">
        <v>141</v>
      </c>
      <c r="D82" s="92" t="s">
        <v>55</v>
      </c>
      <c r="E82" s="104" t="s">
        <v>55</v>
      </c>
      <c r="F82" s="92" t="s">
        <v>55</v>
      </c>
      <c r="G82" s="92" t="s">
        <v>55</v>
      </c>
      <c r="H82" s="92" t="s">
        <v>55</v>
      </c>
      <c r="I82" s="92" t="s">
        <v>55</v>
      </c>
      <c r="J82" s="105" t="s">
        <v>55</v>
      </c>
    </row>
    <row r="83" spans="1:10">
      <c r="A83" s="95" t="s">
        <v>142</v>
      </c>
      <c r="B83" s="94" t="s">
        <v>90</v>
      </c>
      <c r="C83" s="96" t="s">
        <v>143</v>
      </c>
      <c r="D83" s="92" t="s">
        <v>55</v>
      </c>
      <c r="E83" s="104" t="s">
        <v>55</v>
      </c>
      <c r="F83" s="92" t="s">
        <v>55</v>
      </c>
      <c r="G83" s="92" t="s">
        <v>55</v>
      </c>
      <c r="H83" s="92" t="s">
        <v>55</v>
      </c>
      <c r="I83" s="92" t="s">
        <v>55</v>
      </c>
      <c r="J83" s="105" t="s">
        <v>55</v>
      </c>
    </row>
    <row r="84" spans="1:10">
      <c r="A84" s="95" t="s">
        <v>144</v>
      </c>
      <c r="B84" s="94" t="s">
        <v>90</v>
      </c>
      <c r="C84" s="96" t="s">
        <v>145</v>
      </c>
      <c r="D84" s="92" t="s">
        <v>55</v>
      </c>
      <c r="E84" s="104" t="s">
        <v>55</v>
      </c>
      <c r="F84" s="92" t="s">
        <v>55</v>
      </c>
      <c r="G84" s="92" t="s">
        <v>55</v>
      </c>
      <c r="H84" s="92" t="s">
        <v>55</v>
      </c>
      <c r="I84" s="92" t="s">
        <v>55</v>
      </c>
      <c r="J84" s="105" t="s">
        <v>55</v>
      </c>
    </row>
    <row r="85" spans="1:10">
      <c r="A85" s="95" t="s">
        <v>146</v>
      </c>
      <c r="B85" s="94" t="s">
        <v>90</v>
      </c>
      <c r="C85" s="98" t="s">
        <v>147</v>
      </c>
      <c r="D85" s="92" t="s">
        <v>55</v>
      </c>
      <c r="E85" s="104" t="s">
        <v>55</v>
      </c>
      <c r="F85" s="92" t="s">
        <v>55</v>
      </c>
      <c r="G85" s="92" t="s">
        <v>55</v>
      </c>
      <c r="H85" s="92" t="s">
        <v>55</v>
      </c>
      <c r="I85" s="92" t="s">
        <v>55</v>
      </c>
      <c r="J85" s="105" t="s">
        <v>55</v>
      </c>
    </row>
    <row r="86" spans="1:10" ht="9.75" customHeight="1">
      <c r="A86" s="102"/>
      <c r="B86" s="103"/>
      <c r="C86" s="103"/>
      <c r="D86" s="103"/>
      <c r="E86" s="103"/>
      <c r="F86" s="103"/>
      <c r="G86" s="103"/>
      <c r="H86" s="103"/>
      <c r="I86" s="103"/>
      <c r="J86" s="103"/>
    </row>
    <row r="87" spans="1:10" ht="13.5" customHeight="1">
      <c r="A87" s="71"/>
      <c r="B87" s="72"/>
      <c r="C87" s="72"/>
      <c r="D87" s="36"/>
      <c r="E87" s="31"/>
      <c r="F87" s="32" t="s">
        <v>28</v>
      </c>
      <c r="G87" s="32"/>
      <c r="H87" s="33"/>
      <c r="I87" s="34"/>
      <c r="J87" s="73"/>
    </row>
    <row r="88" spans="1:10" ht="9.9499999999999993" customHeight="1">
      <c r="A88" s="29" t="s">
        <v>30</v>
      </c>
      <c r="B88" s="29" t="s">
        <v>25</v>
      </c>
      <c r="C88" s="29" t="s">
        <v>26</v>
      </c>
      <c r="D88" s="30" t="s">
        <v>27</v>
      </c>
      <c r="E88" s="36" t="s">
        <v>34</v>
      </c>
      <c r="F88" s="37" t="s">
        <v>34</v>
      </c>
      <c r="G88" s="38" t="s">
        <v>34</v>
      </c>
      <c r="H88" s="38"/>
      <c r="I88" s="74"/>
      <c r="J88" s="35" t="s">
        <v>29</v>
      </c>
    </row>
    <row r="89" spans="1:10" ht="9.9499999999999993" customHeight="1">
      <c r="A89" s="28"/>
      <c r="B89" s="29" t="s">
        <v>31</v>
      </c>
      <c r="C89" s="29" t="s">
        <v>32</v>
      </c>
      <c r="D89" s="30" t="s">
        <v>33</v>
      </c>
      <c r="E89" s="39" t="s">
        <v>40</v>
      </c>
      <c r="F89" s="30" t="s">
        <v>41</v>
      </c>
      <c r="G89" s="30" t="s">
        <v>42</v>
      </c>
      <c r="H89" s="30" t="s">
        <v>35</v>
      </c>
      <c r="I89" s="30" t="s">
        <v>36</v>
      </c>
      <c r="J89" s="35" t="s">
        <v>33</v>
      </c>
    </row>
    <row r="90" spans="1:10" ht="15" customHeight="1">
      <c r="A90" s="75"/>
      <c r="B90" s="76" t="s">
        <v>37</v>
      </c>
      <c r="C90" s="76" t="s">
        <v>85</v>
      </c>
      <c r="D90" s="77" t="s">
        <v>39</v>
      </c>
      <c r="E90" s="78" t="s">
        <v>44</v>
      </c>
      <c r="F90" s="77" t="s">
        <v>44</v>
      </c>
      <c r="G90" s="77" t="s">
        <v>45</v>
      </c>
      <c r="H90" s="77" t="s">
        <v>43</v>
      </c>
      <c r="I90" s="77"/>
      <c r="J90" s="79" t="s">
        <v>39</v>
      </c>
    </row>
    <row r="91" spans="1:10" ht="9.9499999999999993" customHeight="1" thickBot="1">
      <c r="A91" s="40">
        <v>1</v>
      </c>
      <c r="B91" s="41">
        <v>2</v>
      </c>
      <c r="C91" s="41">
        <v>3</v>
      </c>
      <c r="D91" s="42" t="s">
        <v>46</v>
      </c>
      <c r="E91" s="43" t="s">
        <v>47</v>
      </c>
      <c r="F91" s="42" t="s">
        <v>48</v>
      </c>
      <c r="G91" s="42" t="s">
        <v>49</v>
      </c>
      <c r="H91" s="42" t="s">
        <v>50</v>
      </c>
      <c r="I91" s="42" t="s">
        <v>51</v>
      </c>
      <c r="J91" s="44" t="s">
        <v>52</v>
      </c>
    </row>
    <row r="92" spans="1:10" ht="32.25" customHeight="1">
      <c r="A92" s="90" t="s">
        <v>148</v>
      </c>
      <c r="B92" s="94" t="s">
        <v>90</v>
      </c>
      <c r="C92" s="114" t="s">
        <v>149</v>
      </c>
      <c r="D92" s="92" t="s">
        <v>55</v>
      </c>
      <c r="E92" s="104" t="s">
        <v>55</v>
      </c>
      <c r="F92" s="92" t="s">
        <v>55</v>
      </c>
      <c r="G92" s="92" t="s">
        <v>55</v>
      </c>
      <c r="H92" s="92" t="s">
        <v>55</v>
      </c>
      <c r="I92" s="92" t="s">
        <v>55</v>
      </c>
      <c r="J92" s="105" t="s">
        <v>55</v>
      </c>
    </row>
    <row r="93" spans="1:10" ht="17.25" customHeight="1">
      <c r="A93" s="93" t="s">
        <v>150</v>
      </c>
      <c r="B93" s="94" t="s">
        <v>90</v>
      </c>
      <c r="C93" s="114">
        <v>410</v>
      </c>
      <c r="D93" s="92" t="s">
        <v>55</v>
      </c>
      <c r="E93" s="104" t="s">
        <v>55</v>
      </c>
      <c r="F93" s="92" t="s">
        <v>55</v>
      </c>
      <c r="G93" s="92" t="s">
        <v>55</v>
      </c>
      <c r="H93" s="92" t="s">
        <v>55</v>
      </c>
      <c r="I93" s="92" t="s">
        <v>55</v>
      </c>
      <c r="J93" s="105" t="s">
        <v>55</v>
      </c>
    </row>
    <row r="94" spans="1:10" ht="28.5" customHeight="1">
      <c r="A94" s="95" t="s">
        <v>151</v>
      </c>
      <c r="B94" s="94" t="s">
        <v>90</v>
      </c>
      <c r="C94" s="114" t="s">
        <v>152</v>
      </c>
      <c r="D94" s="92" t="s">
        <v>55</v>
      </c>
      <c r="E94" s="104" t="s">
        <v>55</v>
      </c>
      <c r="F94" s="92" t="s">
        <v>55</v>
      </c>
      <c r="G94" s="92" t="s">
        <v>55</v>
      </c>
      <c r="H94" s="92" t="s">
        <v>55</v>
      </c>
      <c r="I94" s="92" t="s">
        <v>55</v>
      </c>
      <c r="J94" s="105" t="s">
        <v>55</v>
      </c>
    </row>
    <row r="95" spans="1:10" ht="33.75">
      <c r="A95" s="95" t="s">
        <v>153</v>
      </c>
      <c r="B95" s="109">
        <v>200</v>
      </c>
      <c r="C95" s="114" t="s">
        <v>154</v>
      </c>
      <c r="D95" s="112" t="str">
        <f>F95</f>
        <v>-</v>
      </c>
      <c r="E95" s="112" t="s">
        <v>55</v>
      </c>
      <c r="F95" s="112" t="s">
        <v>55</v>
      </c>
      <c r="G95" s="112" t="s">
        <v>55</v>
      </c>
      <c r="H95" s="112" t="s">
        <v>55</v>
      </c>
      <c r="I95" s="112" t="s">
        <v>55</v>
      </c>
      <c r="J95" s="113" t="s">
        <v>55</v>
      </c>
    </row>
    <row r="96" spans="1:10">
      <c r="A96" s="90" t="s">
        <v>155</v>
      </c>
      <c r="B96" s="115">
        <v>200</v>
      </c>
      <c r="C96" s="114" t="s">
        <v>156</v>
      </c>
      <c r="D96" s="116">
        <f>D99</f>
        <v>2000</v>
      </c>
      <c r="E96" s="116">
        <f>E99</f>
        <v>520.15</v>
      </c>
      <c r="F96" s="116" t="s">
        <v>55</v>
      </c>
      <c r="G96" s="116" t="s">
        <v>55</v>
      </c>
      <c r="H96" s="116" t="s">
        <v>55</v>
      </c>
      <c r="I96" s="116">
        <f>E96</f>
        <v>520.15</v>
      </c>
      <c r="J96" s="117">
        <f>D96-I96</f>
        <v>1479.85</v>
      </c>
    </row>
    <row r="97" spans="1:10">
      <c r="A97" s="93" t="s">
        <v>157</v>
      </c>
      <c r="B97" s="115">
        <v>200</v>
      </c>
      <c r="C97" s="114" t="s">
        <v>158</v>
      </c>
      <c r="D97" s="116" t="s">
        <v>55</v>
      </c>
      <c r="E97" s="116" t="s">
        <v>55</v>
      </c>
      <c r="F97" s="116" t="s">
        <v>55</v>
      </c>
      <c r="G97" s="116" t="s">
        <v>55</v>
      </c>
      <c r="H97" s="116" t="s">
        <v>55</v>
      </c>
      <c r="I97" s="116" t="s">
        <v>55</v>
      </c>
      <c r="J97" s="117" t="s">
        <v>55</v>
      </c>
    </row>
    <row r="98" spans="1:10" ht="73.5" customHeight="1">
      <c r="A98" s="95" t="s">
        <v>159</v>
      </c>
      <c r="B98" s="115">
        <v>200</v>
      </c>
      <c r="C98" s="114" t="s">
        <v>160</v>
      </c>
      <c r="D98" s="116" t="s">
        <v>55</v>
      </c>
      <c r="E98" s="116" t="s">
        <v>55</v>
      </c>
      <c r="F98" s="116" t="s">
        <v>55</v>
      </c>
      <c r="G98" s="116" t="s">
        <v>55</v>
      </c>
      <c r="H98" s="116" t="s">
        <v>55</v>
      </c>
      <c r="I98" s="116" t="s">
        <v>55</v>
      </c>
      <c r="J98" s="117" t="s">
        <v>55</v>
      </c>
    </row>
    <row r="99" spans="1:10" ht="16.5" customHeight="1">
      <c r="A99" s="93" t="s">
        <v>161</v>
      </c>
      <c r="B99" s="115">
        <v>200</v>
      </c>
      <c r="C99" s="114" t="s">
        <v>162</v>
      </c>
      <c r="D99" s="116">
        <f>D100+D102</f>
        <v>2000</v>
      </c>
      <c r="E99" s="116">
        <f>E100+E102</f>
        <v>520.15</v>
      </c>
      <c r="F99" s="116" t="s">
        <v>55</v>
      </c>
      <c r="G99" s="116" t="s">
        <v>55</v>
      </c>
      <c r="H99" s="116" t="s">
        <v>55</v>
      </c>
      <c r="I99" s="116">
        <f>E99</f>
        <v>520.15</v>
      </c>
      <c r="J99" s="117">
        <f>D99-I99</f>
        <v>1479.85</v>
      </c>
    </row>
    <row r="100" spans="1:10">
      <c r="A100" s="95" t="s">
        <v>163</v>
      </c>
      <c r="B100" s="115">
        <v>200</v>
      </c>
      <c r="C100" s="114" t="s">
        <v>164</v>
      </c>
      <c r="D100" s="116">
        <v>1000</v>
      </c>
      <c r="E100" s="116">
        <v>120.15</v>
      </c>
      <c r="F100" s="116" t="s">
        <v>55</v>
      </c>
      <c r="G100" s="116" t="s">
        <v>55</v>
      </c>
      <c r="H100" s="116" t="s">
        <v>55</v>
      </c>
      <c r="I100" s="116">
        <f>E100</f>
        <v>120.15</v>
      </c>
      <c r="J100" s="117">
        <f>D100-I100</f>
        <v>879.85</v>
      </c>
    </row>
    <row r="101" spans="1:10" ht="15.75" customHeight="1">
      <c r="A101" s="95" t="s">
        <v>165</v>
      </c>
      <c r="B101" s="115">
        <v>200</v>
      </c>
      <c r="C101" s="114" t="s">
        <v>166</v>
      </c>
      <c r="D101" s="116" t="s">
        <v>55</v>
      </c>
      <c r="E101" s="116" t="s">
        <v>55</v>
      </c>
      <c r="F101" s="116" t="s">
        <v>55</v>
      </c>
      <c r="G101" s="116" t="s">
        <v>55</v>
      </c>
      <c r="H101" s="116" t="s">
        <v>55</v>
      </c>
      <c r="I101" s="116" t="s">
        <v>55</v>
      </c>
      <c r="J101" s="117" t="s">
        <v>55</v>
      </c>
    </row>
    <row r="102" spans="1:10" ht="16.5" customHeight="1">
      <c r="A102" s="95" t="s">
        <v>167</v>
      </c>
      <c r="B102" s="115">
        <v>200</v>
      </c>
      <c r="C102" s="110">
        <v>853</v>
      </c>
      <c r="D102" s="116">
        <v>1000</v>
      </c>
      <c r="E102" s="116">
        <v>400</v>
      </c>
      <c r="F102" s="116" t="s">
        <v>55</v>
      </c>
      <c r="G102" s="116" t="s">
        <v>55</v>
      </c>
      <c r="H102" s="116" t="s">
        <v>55</v>
      </c>
      <c r="I102" s="116">
        <f>E102</f>
        <v>400</v>
      </c>
      <c r="J102" s="117">
        <f>D102-I102</f>
        <v>600</v>
      </c>
    </row>
    <row r="103" spans="1:10" ht="23.25" customHeight="1">
      <c r="A103" s="93" t="s">
        <v>168</v>
      </c>
      <c r="B103" s="115">
        <v>200</v>
      </c>
      <c r="C103" s="114" t="s">
        <v>169</v>
      </c>
      <c r="D103" s="116" t="s">
        <v>55</v>
      </c>
      <c r="E103" s="116" t="s">
        <v>55</v>
      </c>
      <c r="F103" s="116" t="s">
        <v>55</v>
      </c>
      <c r="G103" s="116" t="s">
        <v>55</v>
      </c>
      <c r="H103" s="116" t="s">
        <v>55</v>
      </c>
      <c r="I103" s="116" t="s">
        <v>55</v>
      </c>
      <c r="J103" s="117" t="s">
        <v>55</v>
      </c>
    </row>
    <row r="104" spans="1:10">
      <c r="A104" s="95" t="s">
        <v>170</v>
      </c>
      <c r="B104" s="115">
        <v>200</v>
      </c>
      <c r="C104" s="114" t="s">
        <v>171</v>
      </c>
      <c r="D104" s="116" t="s">
        <v>55</v>
      </c>
      <c r="E104" s="116" t="s">
        <v>55</v>
      </c>
      <c r="F104" s="116" t="s">
        <v>55</v>
      </c>
      <c r="G104" s="116" t="s">
        <v>55</v>
      </c>
      <c r="H104" s="116" t="s">
        <v>55</v>
      </c>
      <c r="I104" s="116" t="s">
        <v>55</v>
      </c>
      <c r="J104" s="117" t="s">
        <v>55</v>
      </c>
    </row>
    <row r="105" spans="1:10" ht="35.25" customHeight="1" thickBot="1">
      <c r="A105" s="95" t="s">
        <v>172</v>
      </c>
      <c r="B105" s="115">
        <v>200</v>
      </c>
      <c r="C105" s="118">
        <v>863</v>
      </c>
      <c r="D105" s="116" t="s">
        <v>55</v>
      </c>
      <c r="E105" s="116" t="s">
        <v>55</v>
      </c>
      <c r="F105" s="116" t="s">
        <v>55</v>
      </c>
      <c r="G105" s="116" t="s">
        <v>55</v>
      </c>
      <c r="H105" s="116" t="s">
        <v>55</v>
      </c>
      <c r="I105" s="116" t="s">
        <v>55</v>
      </c>
      <c r="J105" s="117" t="s">
        <v>55</v>
      </c>
    </row>
    <row r="106" spans="1:10" ht="20.25" customHeight="1" thickBot="1">
      <c r="A106" s="119" t="s">
        <v>173</v>
      </c>
      <c r="B106" s="120">
        <v>450</v>
      </c>
      <c r="C106" s="120" t="s">
        <v>71</v>
      </c>
      <c r="D106" s="121" t="s">
        <v>55</v>
      </c>
      <c r="E106" s="122" t="str">
        <f>G47</f>
        <v>-</v>
      </c>
      <c r="F106" s="123" t="s">
        <v>55</v>
      </c>
      <c r="G106" s="124" t="s">
        <v>55</v>
      </c>
      <c r="H106" s="123" t="s">
        <v>55</v>
      </c>
      <c r="I106" s="123" t="s">
        <v>55</v>
      </c>
      <c r="J106" s="125" t="s">
        <v>71</v>
      </c>
    </row>
    <row r="107" spans="1:10" ht="12.75" customHeight="1">
      <c r="A107" s="225" t="s">
        <v>174</v>
      </c>
      <c r="B107" s="205"/>
      <c r="C107" s="205"/>
      <c r="D107" s="205"/>
      <c r="E107" s="205"/>
      <c r="F107" s="205"/>
      <c r="G107" s="103"/>
      <c r="H107" s="103"/>
      <c r="I107" s="103"/>
      <c r="J107" s="103"/>
    </row>
    <row r="108" spans="1:10" ht="15">
      <c r="B108" s="22" t="s">
        <v>175</v>
      </c>
      <c r="C108" s="22"/>
      <c r="E108" s="18"/>
      <c r="F108" s="18"/>
      <c r="G108" s="18"/>
      <c r="H108" s="18"/>
      <c r="J108" s="126" t="s">
        <v>176</v>
      </c>
    </row>
    <row r="109" spans="1:10" ht="11.25" customHeight="1">
      <c r="A109" s="24"/>
      <c r="B109" s="127"/>
      <c r="C109" s="127"/>
      <c r="D109" s="25"/>
      <c r="E109" s="26"/>
      <c r="F109" s="26"/>
      <c r="G109" s="26"/>
      <c r="H109" s="26"/>
      <c r="I109" s="26"/>
      <c r="J109" s="27"/>
    </row>
    <row r="110" spans="1:10">
      <c r="A110" s="28"/>
      <c r="B110" s="29"/>
      <c r="C110" s="29"/>
      <c r="D110" s="30"/>
      <c r="E110" s="31"/>
      <c r="F110" s="32" t="s">
        <v>28</v>
      </c>
      <c r="G110" s="32"/>
      <c r="H110" s="33"/>
      <c r="I110" s="34"/>
      <c r="J110" s="35"/>
    </row>
    <row r="111" spans="1:10" ht="10.5" customHeight="1">
      <c r="A111" s="128"/>
      <c r="B111" s="29" t="s">
        <v>25</v>
      </c>
      <c r="C111" s="29" t="s">
        <v>26</v>
      </c>
      <c r="D111" s="30" t="s">
        <v>27</v>
      </c>
      <c r="E111" s="36" t="s">
        <v>34</v>
      </c>
      <c r="F111" s="37" t="s">
        <v>34</v>
      </c>
      <c r="G111" s="38" t="s">
        <v>34</v>
      </c>
      <c r="H111" s="38"/>
      <c r="I111" s="74"/>
      <c r="J111" s="35" t="s">
        <v>29</v>
      </c>
    </row>
    <row r="112" spans="1:10" ht="10.5" customHeight="1">
      <c r="A112" s="29" t="s">
        <v>30</v>
      </c>
      <c r="B112" s="29" t="s">
        <v>31</v>
      </c>
      <c r="C112" s="29" t="s">
        <v>32</v>
      </c>
      <c r="D112" s="30" t="s">
        <v>33</v>
      </c>
      <c r="E112" s="39" t="s">
        <v>40</v>
      </c>
      <c r="F112" s="30" t="s">
        <v>41</v>
      </c>
      <c r="G112" s="30" t="s">
        <v>42</v>
      </c>
      <c r="H112" s="30" t="s">
        <v>35</v>
      </c>
      <c r="I112" s="30" t="s">
        <v>36</v>
      </c>
      <c r="J112" s="35" t="s">
        <v>33</v>
      </c>
    </row>
    <row r="113" spans="1:10" ht="9.75" customHeight="1">
      <c r="A113" s="28"/>
      <c r="B113" s="29" t="s">
        <v>37</v>
      </c>
      <c r="C113" s="29" t="s">
        <v>177</v>
      </c>
      <c r="D113" s="30" t="s">
        <v>39</v>
      </c>
      <c r="E113" s="39" t="s">
        <v>44</v>
      </c>
      <c r="F113" s="30" t="s">
        <v>44</v>
      </c>
      <c r="G113" s="30" t="s">
        <v>45</v>
      </c>
      <c r="H113" s="30" t="s">
        <v>43</v>
      </c>
      <c r="I113" s="30"/>
      <c r="J113" s="35" t="s">
        <v>39</v>
      </c>
    </row>
    <row r="114" spans="1:10" ht="9.75" customHeight="1" thickBot="1">
      <c r="A114" s="40">
        <v>1</v>
      </c>
      <c r="B114" s="41">
        <v>2</v>
      </c>
      <c r="C114" s="41"/>
      <c r="D114" s="42" t="s">
        <v>46</v>
      </c>
      <c r="E114" s="43" t="s">
        <v>47</v>
      </c>
      <c r="F114" s="42" t="s">
        <v>48</v>
      </c>
      <c r="G114" s="42" t="s">
        <v>49</v>
      </c>
      <c r="H114" s="42" t="s">
        <v>50</v>
      </c>
      <c r="I114" s="42" t="s">
        <v>51</v>
      </c>
      <c r="J114" s="44" t="s">
        <v>52</v>
      </c>
    </row>
    <row r="115" spans="1:10" ht="22.5">
      <c r="A115" s="129" t="s">
        <v>178</v>
      </c>
      <c r="B115" s="46" t="s">
        <v>179</v>
      </c>
      <c r="C115" s="130"/>
      <c r="D115" s="130" t="s">
        <v>55</v>
      </c>
      <c r="E115" s="131" t="s">
        <v>55</v>
      </c>
      <c r="F115" s="131" t="s">
        <v>55</v>
      </c>
      <c r="G115" s="82" t="str">
        <f>E106</f>
        <v>-</v>
      </c>
      <c r="H115" s="132" t="s">
        <v>55</v>
      </c>
      <c r="I115" s="132" t="s">
        <v>55</v>
      </c>
      <c r="J115" s="133" t="s">
        <v>55</v>
      </c>
    </row>
    <row r="116" spans="1:10" ht="9.75" customHeight="1">
      <c r="A116" s="134" t="s">
        <v>180</v>
      </c>
      <c r="B116" s="135"/>
      <c r="C116" s="136"/>
      <c r="D116" s="136"/>
      <c r="E116" s="137"/>
      <c r="F116" s="137"/>
      <c r="G116" s="138"/>
      <c r="H116" s="138"/>
      <c r="I116" s="138"/>
      <c r="J116" s="139"/>
    </row>
    <row r="117" spans="1:10" ht="17.25" customHeight="1">
      <c r="A117" s="93" t="s">
        <v>181</v>
      </c>
      <c r="B117" s="140" t="s">
        <v>182</v>
      </c>
      <c r="C117" s="47"/>
      <c r="D117" s="104" t="s">
        <v>55</v>
      </c>
      <c r="E117" s="104" t="s">
        <v>55</v>
      </c>
      <c r="F117" s="104" t="s">
        <v>55</v>
      </c>
      <c r="G117" s="92" t="s">
        <v>55</v>
      </c>
      <c r="H117" s="92" t="s">
        <v>55</v>
      </c>
      <c r="I117" s="92" t="s">
        <v>55</v>
      </c>
      <c r="J117" s="105" t="s">
        <v>55</v>
      </c>
    </row>
    <row r="118" spans="1:10" ht="12.75" customHeight="1">
      <c r="A118" s="134" t="s">
        <v>183</v>
      </c>
      <c r="B118" s="135"/>
      <c r="C118" s="136"/>
      <c r="D118" s="137"/>
      <c r="E118" s="137"/>
      <c r="F118" s="137"/>
      <c r="G118" s="138"/>
      <c r="H118" s="138"/>
      <c r="I118" s="138"/>
      <c r="J118" s="139"/>
    </row>
    <row r="119" spans="1:10">
      <c r="A119" s="141" t="s">
        <v>184</v>
      </c>
      <c r="B119" s="142"/>
      <c r="C119" s="143" t="s">
        <v>185</v>
      </c>
      <c r="D119" s="104" t="s">
        <v>55</v>
      </c>
      <c r="E119" s="104" t="s">
        <v>55</v>
      </c>
      <c r="F119" s="104" t="s">
        <v>55</v>
      </c>
      <c r="G119" s="92" t="s">
        <v>55</v>
      </c>
      <c r="H119" s="92" t="s">
        <v>55</v>
      </c>
      <c r="I119" s="92" t="s">
        <v>55</v>
      </c>
      <c r="J119" s="105" t="s">
        <v>55</v>
      </c>
    </row>
    <row r="120" spans="1:10" ht="22.5">
      <c r="A120" s="141" t="s">
        <v>186</v>
      </c>
      <c r="B120" s="142"/>
      <c r="C120" s="143">
        <v>520</v>
      </c>
      <c r="D120" s="104" t="s">
        <v>55</v>
      </c>
      <c r="E120" s="104" t="s">
        <v>55</v>
      </c>
      <c r="F120" s="104" t="s">
        <v>55</v>
      </c>
      <c r="G120" s="92" t="s">
        <v>55</v>
      </c>
      <c r="H120" s="92" t="s">
        <v>55</v>
      </c>
      <c r="I120" s="92" t="s">
        <v>55</v>
      </c>
      <c r="J120" s="105" t="s">
        <v>55</v>
      </c>
    </row>
    <row r="121" spans="1:10" ht="22.5">
      <c r="A121" s="141" t="s">
        <v>187</v>
      </c>
      <c r="B121" s="144"/>
      <c r="C121" s="145">
        <v>620</v>
      </c>
      <c r="D121" s="104" t="s">
        <v>55</v>
      </c>
      <c r="E121" s="104" t="s">
        <v>55</v>
      </c>
      <c r="F121" s="104" t="s">
        <v>55</v>
      </c>
      <c r="G121" s="92" t="s">
        <v>55</v>
      </c>
      <c r="H121" s="92" t="s">
        <v>55</v>
      </c>
      <c r="I121" s="92" t="s">
        <v>55</v>
      </c>
      <c r="J121" s="105" t="s">
        <v>55</v>
      </c>
    </row>
    <row r="122" spans="1:10" ht="17.25" customHeight="1">
      <c r="A122" s="141" t="s">
        <v>188</v>
      </c>
      <c r="B122" s="146"/>
      <c r="C122" s="147">
        <v>540</v>
      </c>
      <c r="D122" s="104" t="s">
        <v>55</v>
      </c>
      <c r="E122" s="104" t="s">
        <v>55</v>
      </c>
      <c r="F122" s="104" t="s">
        <v>55</v>
      </c>
      <c r="G122" s="92" t="s">
        <v>55</v>
      </c>
      <c r="H122" s="92" t="s">
        <v>55</v>
      </c>
      <c r="I122" s="92" t="s">
        <v>55</v>
      </c>
      <c r="J122" s="105" t="s">
        <v>55</v>
      </c>
    </row>
    <row r="123" spans="1:10" ht="18" customHeight="1">
      <c r="A123" s="141" t="s">
        <v>189</v>
      </c>
      <c r="B123" s="148"/>
      <c r="C123" s="149">
        <v>640</v>
      </c>
      <c r="D123" s="104" t="s">
        <v>55</v>
      </c>
      <c r="E123" s="104" t="s">
        <v>55</v>
      </c>
      <c r="F123" s="104" t="s">
        <v>55</v>
      </c>
      <c r="G123" s="92" t="s">
        <v>55</v>
      </c>
      <c r="H123" s="92" t="s">
        <v>55</v>
      </c>
      <c r="I123" s="92" t="s">
        <v>55</v>
      </c>
      <c r="J123" s="105" t="s">
        <v>55</v>
      </c>
    </row>
    <row r="124" spans="1:10" ht="22.5">
      <c r="A124" s="141" t="s">
        <v>190</v>
      </c>
      <c r="B124" s="148"/>
      <c r="C124" s="150">
        <v>710</v>
      </c>
      <c r="D124" s="104" t="s">
        <v>55</v>
      </c>
      <c r="E124" s="104" t="s">
        <v>55</v>
      </c>
      <c r="F124" s="104" t="s">
        <v>55</v>
      </c>
      <c r="G124" s="92" t="s">
        <v>55</v>
      </c>
      <c r="H124" s="92" t="s">
        <v>55</v>
      </c>
      <c r="I124" s="92" t="s">
        <v>55</v>
      </c>
      <c r="J124" s="105" t="s">
        <v>55</v>
      </c>
    </row>
    <row r="125" spans="1:10" ht="22.5">
      <c r="A125" s="141" t="s">
        <v>191</v>
      </c>
      <c r="B125" s="151"/>
      <c r="C125" s="152" t="s">
        <v>192</v>
      </c>
      <c r="D125" s="104" t="s">
        <v>55</v>
      </c>
      <c r="E125" s="104" t="s">
        <v>55</v>
      </c>
      <c r="F125" s="104" t="s">
        <v>55</v>
      </c>
      <c r="G125" s="92" t="s">
        <v>55</v>
      </c>
      <c r="H125" s="92" t="s">
        <v>55</v>
      </c>
      <c r="I125" s="92" t="s">
        <v>55</v>
      </c>
      <c r="J125" s="105" t="s">
        <v>55</v>
      </c>
    </row>
    <row r="126" spans="1:10" ht="16.5" customHeight="1">
      <c r="A126" s="93" t="s">
        <v>193</v>
      </c>
      <c r="B126" s="140" t="s">
        <v>194</v>
      </c>
      <c r="C126" s="47" t="s">
        <v>71</v>
      </c>
      <c r="D126" s="104" t="s">
        <v>55</v>
      </c>
      <c r="E126" s="104" t="s">
        <v>55</v>
      </c>
      <c r="F126" s="104" t="s">
        <v>55</v>
      </c>
      <c r="G126" s="92" t="s">
        <v>55</v>
      </c>
      <c r="H126" s="92" t="s">
        <v>55</v>
      </c>
      <c r="I126" s="92" t="s">
        <v>55</v>
      </c>
      <c r="J126" s="105" t="s">
        <v>55</v>
      </c>
    </row>
    <row r="127" spans="1:10" ht="12.75" customHeight="1">
      <c r="A127" s="153" t="s">
        <v>195</v>
      </c>
      <c r="B127" s="154" t="s">
        <v>196</v>
      </c>
      <c r="C127" s="47" t="s">
        <v>197</v>
      </c>
      <c r="D127" s="104" t="s">
        <v>55</v>
      </c>
      <c r="E127" s="104" t="s">
        <v>55</v>
      </c>
      <c r="F127" s="104" t="s">
        <v>55</v>
      </c>
      <c r="G127" s="92" t="s">
        <v>55</v>
      </c>
      <c r="H127" s="92" t="s">
        <v>55</v>
      </c>
      <c r="I127" s="92" t="s">
        <v>55</v>
      </c>
      <c r="J127" s="105" t="s">
        <v>55</v>
      </c>
    </row>
    <row r="128" spans="1:10" ht="12.75" customHeight="1">
      <c r="A128" s="153" t="s">
        <v>198</v>
      </c>
      <c r="B128" s="154" t="s">
        <v>199</v>
      </c>
      <c r="C128" s="47" t="s">
        <v>200</v>
      </c>
      <c r="D128" s="104" t="s">
        <v>55</v>
      </c>
      <c r="E128" s="104" t="s">
        <v>55</v>
      </c>
      <c r="F128" s="104" t="s">
        <v>55</v>
      </c>
      <c r="G128" s="92" t="s">
        <v>55</v>
      </c>
      <c r="H128" s="92" t="s">
        <v>55</v>
      </c>
      <c r="I128" s="92" t="s">
        <v>55</v>
      </c>
      <c r="J128" s="105" t="s">
        <v>55</v>
      </c>
    </row>
    <row r="129" spans="1:10" ht="20.25" customHeight="1">
      <c r="A129" s="93" t="s">
        <v>201</v>
      </c>
      <c r="B129" s="140" t="s">
        <v>202</v>
      </c>
      <c r="C129" s="47"/>
      <c r="D129" s="104" t="s">
        <v>55</v>
      </c>
      <c r="E129" s="104" t="s">
        <v>55</v>
      </c>
      <c r="F129" s="104" t="s">
        <v>55</v>
      </c>
      <c r="G129" s="92" t="s">
        <v>55</v>
      </c>
      <c r="H129" s="92" t="s">
        <v>55</v>
      </c>
      <c r="I129" s="92" t="s">
        <v>55</v>
      </c>
      <c r="J129" s="105" t="s">
        <v>55</v>
      </c>
    </row>
    <row r="130" spans="1:10">
      <c r="A130" s="155" t="s">
        <v>203</v>
      </c>
      <c r="B130" s="135"/>
      <c r="C130" s="86"/>
      <c r="D130" s="104" t="s">
        <v>55</v>
      </c>
      <c r="E130" s="104" t="s">
        <v>55</v>
      </c>
      <c r="F130" s="104" t="s">
        <v>55</v>
      </c>
      <c r="G130" s="92" t="s">
        <v>55</v>
      </c>
      <c r="H130" s="92" t="s">
        <v>55</v>
      </c>
      <c r="I130" s="92" t="s">
        <v>55</v>
      </c>
      <c r="J130" s="105" t="s">
        <v>55</v>
      </c>
    </row>
    <row r="131" spans="1:10" ht="16.5" customHeight="1">
      <c r="A131" s="97"/>
      <c r="B131" s="156"/>
      <c r="C131" s="157"/>
      <c r="D131" s="104" t="s">
        <v>55</v>
      </c>
      <c r="E131" s="104" t="s">
        <v>55</v>
      </c>
      <c r="F131" s="104" t="s">
        <v>55</v>
      </c>
      <c r="G131" s="92" t="s">
        <v>55</v>
      </c>
      <c r="H131" s="92" t="s">
        <v>55</v>
      </c>
      <c r="I131" s="92" t="s">
        <v>55</v>
      </c>
      <c r="J131" s="105" t="s">
        <v>55</v>
      </c>
    </row>
    <row r="132" spans="1:10">
      <c r="A132" s="97"/>
      <c r="B132" s="158"/>
      <c r="C132" s="152"/>
      <c r="D132" s="104" t="s">
        <v>55</v>
      </c>
      <c r="E132" s="104" t="s">
        <v>55</v>
      </c>
      <c r="F132" s="104" t="s">
        <v>55</v>
      </c>
      <c r="G132" s="92" t="s">
        <v>55</v>
      </c>
      <c r="H132" s="92" t="s">
        <v>55</v>
      </c>
      <c r="I132" s="92" t="s">
        <v>55</v>
      </c>
      <c r="J132" s="105" t="s">
        <v>55</v>
      </c>
    </row>
    <row r="133" spans="1:10">
      <c r="A133" s="102"/>
      <c r="B133" s="159"/>
      <c r="C133" s="160"/>
      <c r="D133" s="103"/>
      <c r="E133" s="103"/>
      <c r="F133" s="103"/>
      <c r="G133" s="103"/>
      <c r="H133" s="103"/>
      <c r="I133" s="103"/>
      <c r="J133" s="103"/>
    </row>
    <row r="134" spans="1:10" ht="16.5" customHeight="1">
      <c r="A134" s="71"/>
      <c r="B134" s="72"/>
      <c r="C134" s="72"/>
      <c r="D134" s="36"/>
      <c r="E134" s="31"/>
      <c r="F134" s="32" t="s">
        <v>28</v>
      </c>
      <c r="G134" s="32"/>
      <c r="H134" s="33"/>
      <c r="I134" s="34"/>
      <c r="J134" s="73"/>
    </row>
    <row r="135" spans="1:10" ht="14.25" customHeight="1">
      <c r="A135" s="128"/>
      <c r="B135" s="29" t="s">
        <v>25</v>
      </c>
      <c r="C135" s="29" t="s">
        <v>26</v>
      </c>
      <c r="D135" s="30" t="s">
        <v>27</v>
      </c>
      <c r="E135" s="36" t="s">
        <v>34</v>
      </c>
      <c r="F135" s="37" t="s">
        <v>34</v>
      </c>
      <c r="G135" s="38" t="s">
        <v>34</v>
      </c>
      <c r="H135" s="38"/>
      <c r="I135" s="74"/>
      <c r="J135" s="35" t="s">
        <v>29</v>
      </c>
    </row>
    <row r="136" spans="1:10" ht="14.25" customHeight="1">
      <c r="A136" s="29" t="s">
        <v>30</v>
      </c>
      <c r="B136" s="29" t="s">
        <v>31</v>
      </c>
      <c r="C136" s="29" t="s">
        <v>32</v>
      </c>
      <c r="D136" s="30" t="s">
        <v>33</v>
      </c>
      <c r="E136" s="39" t="s">
        <v>40</v>
      </c>
      <c r="F136" s="30" t="s">
        <v>41</v>
      </c>
      <c r="G136" s="30" t="s">
        <v>42</v>
      </c>
      <c r="H136" s="30" t="s">
        <v>35</v>
      </c>
      <c r="I136" s="30" t="s">
        <v>36</v>
      </c>
      <c r="J136" s="35" t="s">
        <v>33</v>
      </c>
    </row>
    <row r="137" spans="1:10" ht="12.75" customHeight="1">
      <c r="A137" s="75"/>
      <c r="B137" s="76" t="s">
        <v>37</v>
      </c>
      <c r="C137" s="76" t="s">
        <v>204</v>
      </c>
      <c r="D137" s="77" t="s">
        <v>39</v>
      </c>
      <c r="E137" s="78" t="s">
        <v>44</v>
      </c>
      <c r="F137" s="77" t="s">
        <v>44</v>
      </c>
      <c r="G137" s="77" t="s">
        <v>45</v>
      </c>
      <c r="H137" s="77" t="s">
        <v>43</v>
      </c>
      <c r="I137" s="77"/>
      <c r="J137" s="79" t="s">
        <v>39</v>
      </c>
    </row>
    <row r="138" spans="1:10" ht="9.75" customHeight="1" thickBot="1">
      <c r="A138" s="40">
        <v>1</v>
      </c>
      <c r="B138" s="41">
        <v>2</v>
      </c>
      <c r="C138" s="41"/>
      <c r="D138" s="42" t="s">
        <v>46</v>
      </c>
      <c r="E138" s="43" t="s">
        <v>47</v>
      </c>
      <c r="F138" s="42" t="s">
        <v>48</v>
      </c>
      <c r="G138" s="42" t="s">
        <v>49</v>
      </c>
      <c r="H138" s="42" t="s">
        <v>50</v>
      </c>
      <c r="I138" s="42" t="s">
        <v>51</v>
      </c>
      <c r="J138" s="44" t="s">
        <v>52</v>
      </c>
    </row>
    <row r="139" spans="1:10" ht="18" customHeight="1">
      <c r="A139" s="161" t="s">
        <v>205</v>
      </c>
      <c r="B139" s="154" t="s">
        <v>206</v>
      </c>
      <c r="C139" s="162" t="s">
        <v>71</v>
      </c>
      <c r="D139" s="100" t="s">
        <v>55</v>
      </c>
      <c r="E139" s="100" t="s">
        <v>55</v>
      </c>
      <c r="F139" s="100" t="s">
        <v>55</v>
      </c>
      <c r="G139" s="99" t="s">
        <v>55</v>
      </c>
      <c r="H139" s="99" t="s">
        <v>55</v>
      </c>
      <c r="I139" s="99" t="s">
        <v>55</v>
      </c>
      <c r="J139" s="101" t="s">
        <v>55</v>
      </c>
    </row>
    <row r="140" spans="1:10" ht="17.25" customHeight="1">
      <c r="A140" s="97" t="s">
        <v>207</v>
      </c>
      <c r="B140" s="154" t="s">
        <v>208</v>
      </c>
      <c r="C140" s="47" t="s">
        <v>197</v>
      </c>
      <c r="D140" s="48" t="s">
        <v>55</v>
      </c>
      <c r="E140" s="163">
        <f>-I47</f>
        <v>-1230820.1399999999</v>
      </c>
      <c r="F140" s="48" t="s">
        <v>55</v>
      </c>
      <c r="G140" s="52" t="str">
        <f>E115</f>
        <v>-</v>
      </c>
      <c r="H140" s="52" t="s">
        <v>55</v>
      </c>
      <c r="I140" s="52">
        <f>E140</f>
        <v>-1230820.1399999999</v>
      </c>
      <c r="J140" s="164" t="s">
        <v>71</v>
      </c>
    </row>
    <row r="141" spans="1:10" ht="16.5" customHeight="1">
      <c r="A141" s="97" t="s">
        <v>209</v>
      </c>
      <c r="B141" s="154" t="s">
        <v>210</v>
      </c>
      <c r="C141" s="47" t="s">
        <v>200</v>
      </c>
      <c r="D141" s="48" t="s">
        <v>55</v>
      </c>
      <c r="E141" s="48">
        <f>I47</f>
        <v>1230820.1399999999</v>
      </c>
      <c r="F141" s="48" t="s">
        <v>55</v>
      </c>
      <c r="G141" s="52" t="str">
        <f>G115</f>
        <v>-</v>
      </c>
      <c r="H141" s="52" t="s">
        <v>55</v>
      </c>
      <c r="I141" s="52">
        <f>E141</f>
        <v>1230820.1399999999</v>
      </c>
      <c r="J141" s="164" t="s">
        <v>71</v>
      </c>
    </row>
    <row r="142" spans="1:10" ht="24" customHeight="1">
      <c r="A142" s="93" t="s">
        <v>211</v>
      </c>
      <c r="B142" s="135" t="s">
        <v>212</v>
      </c>
      <c r="C142" s="152" t="s">
        <v>71</v>
      </c>
      <c r="D142" s="99" t="s">
        <v>55</v>
      </c>
      <c r="E142" s="99" t="str">
        <f>E115</f>
        <v>-</v>
      </c>
      <c r="F142" s="100" t="s">
        <v>55</v>
      </c>
      <c r="G142" s="99" t="str">
        <f>G115</f>
        <v>-</v>
      </c>
      <c r="H142" s="99" t="s">
        <v>55</v>
      </c>
      <c r="I142" s="99" t="s">
        <v>55</v>
      </c>
      <c r="J142" s="101" t="s">
        <v>55</v>
      </c>
    </row>
    <row r="143" spans="1:10" ht="12.75" customHeight="1">
      <c r="A143" s="134" t="s">
        <v>213</v>
      </c>
      <c r="B143" s="135"/>
      <c r="C143" s="165"/>
      <c r="D143" s="88"/>
      <c r="E143" s="88"/>
      <c r="F143" s="60"/>
      <c r="G143" s="59" t="s">
        <v>214</v>
      </c>
      <c r="H143" s="59"/>
      <c r="I143" s="59"/>
      <c r="J143" s="233" t="s">
        <v>71</v>
      </c>
    </row>
    <row r="144" spans="1:10" ht="12" customHeight="1">
      <c r="A144" s="97" t="s">
        <v>215</v>
      </c>
      <c r="B144" s="140" t="s">
        <v>216</v>
      </c>
      <c r="C144" s="165" t="s">
        <v>197</v>
      </c>
      <c r="D144" s="87" t="s">
        <v>55</v>
      </c>
      <c r="E144" s="87" t="s">
        <v>55</v>
      </c>
      <c r="F144" s="88" t="s">
        <v>55</v>
      </c>
      <c r="G144" s="87" t="str">
        <f>G142</f>
        <v>-</v>
      </c>
      <c r="H144" s="87" t="s">
        <v>55</v>
      </c>
      <c r="I144" s="87" t="s">
        <v>55</v>
      </c>
      <c r="J144" s="234"/>
    </row>
    <row r="145" spans="1:10" ht="15.75" customHeight="1">
      <c r="A145" s="97" t="s">
        <v>217</v>
      </c>
      <c r="B145" s="154" t="s">
        <v>218</v>
      </c>
      <c r="C145" s="162" t="s">
        <v>200</v>
      </c>
      <c r="D145" s="99" t="s">
        <v>55</v>
      </c>
      <c r="E145" s="99" t="str">
        <f>E142</f>
        <v>-</v>
      </c>
      <c r="F145" s="100" t="s">
        <v>55</v>
      </c>
      <c r="G145" s="99" t="s">
        <v>55</v>
      </c>
      <c r="H145" s="99" t="s">
        <v>55</v>
      </c>
      <c r="I145" s="99" t="s">
        <v>55</v>
      </c>
      <c r="J145" s="164" t="s">
        <v>71</v>
      </c>
    </row>
    <row r="146" spans="1:10" ht="15.75" customHeight="1">
      <c r="A146" s="93" t="s">
        <v>219</v>
      </c>
      <c r="B146" s="135" t="s">
        <v>220</v>
      </c>
      <c r="C146" s="152" t="s">
        <v>71</v>
      </c>
      <c r="D146" s="99" t="s">
        <v>55</v>
      </c>
      <c r="E146" s="99" t="s">
        <v>55</v>
      </c>
      <c r="F146" s="100" t="s">
        <v>55</v>
      </c>
      <c r="G146" s="99" t="s">
        <v>55</v>
      </c>
      <c r="H146" s="99" t="s">
        <v>55</v>
      </c>
      <c r="I146" s="99" t="s">
        <v>55</v>
      </c>
      <c r="J146" s="101" t="s">
        <v>55</v>
      </c>
    </row>
    <row r="147" spans="1:10" ht="12.75" customHeight="1">
      <c r="A147" s="134" t="s">
        <v>213</v>
      </c>
      <c r="B147" s="135"/>
      <c r="C147" s="165"/>
      <c r="D147" s="88"/>
      <c r="E147" s="88"/>
      <c r="F147" s="60"/>
      <c r="G147" s="59" t="s">
        <v>214</v>
      </c>
      <c r="H147" s="59"/>
      <c r="I147" s="59"/>
      <c r="J147" s="61"/>
    </row>
    <row r="148" spans="1:10" ht="23.25" customHeight="1">
      <c r="A148" s="97" t="s">
        <v>221</v>
      </c>
      <c r="B148" s="140" t="s">
        <v>222</v>
      </c>
      <c r="C148" s="165"/>
      <c r="D148" s="87" t="s">
        <v>55</v>
      </c>
      <c r="E148" s="87" t="s">
        <v>55</v>
      </c>
      <c r="F148" s="88" t="s">
        <v>55</v>
      </c>
      <c r="G148" s="87" t="s">
        <v>55</v>
      </c>
      <c r="H148" s="87" t="s">
        <v>55</v>
      </c>
      <c r="I148" s="87" t="s">
        <v>55</v>
      </c>
      <c r="J148" s="89" t="s">
        <v>55</v>
      </c>
    </row>
    <row r="149" spans="1:10" ht="26.25" customHeight="1" thickBot="1">
      <c r="A149" s="97" t="s">
        <v>223</v>
      </c>
      <c r="B149" s="166" t="s">
        <v>224</v>
      </c>
      <c r="C149" s="167"/>
      <c r="D149" s="168" t="s">
        <v>55</v>
      </c>
      <c r="E149" s="168" t="s">
        <v>55</v>
      </c>
      <c r="F149" s="169" t="s">
        <v>55</v>
      </c>
      <c r="G149" s="168" t="s">
        <v>55</v>
      </c>
      <c r="H149" s="168" t="s">
        <v>55</v>
      </c>
      <c r="I149" s="168" t="s">
        <v>55</v>
      </c>
      <c r="J149" s="170" t="s">
        <v>55</v>
      </c>
    </row>
    <row r="150" spans="1:10" ht="24.75" customHeight="1">
      <c r="A150" s="93" t="s">
        <v>225</v>
      </c>
      <c r="B150" s="135" t="s">
        <v>158</v>
      </c>
      <c r="C150" s="152" t="s">
        <v>71</v>
      </c>
      <c r="D150" s="99" t="s">
        <v>55</v>
      </c>
      <c r="E150" s="99" t="s">
        <v>55</v>
      </c>
      <c r="F150" s="100" t="s">
        <v>55</v>
      </c>
      <c r="G150" s="99" t="s">
        <v>55</v>
      </c>
      <c r="H150" s="99" t="s">
        <v>55</v>
      </c>
      <c r="I150" s="99" t="s">
        <v>55</v>
      </c>
      <c r="J150" s="101" t="s">
        <v>55</v>
      </c>
    </row>
    <row r="151" spans="1:10" ht="12.75" customHeight="1">
      <c r="A151" s="134" t="s">
        <v>213</v>
      </c>
      <c r="B151" s="135"/>
      <c r="C151" s="165"/>
      <c r="D151" s="88"/>
      <c r="E151" s="88"/>
      <c r="F151" s="60"/>
      <c r="G151" s="59" t="s">
        <v>214</v>
      </c>
      <c r="H151" s="59"/>
      <c r="I151" s="59"/>
      <c r="J151" s="61"/>
    </row>
    <row r="152" spans="1:10" ht="24.75" customHeight="1">
      <c r="A152" s="153" t="s">
        <v>226</v>
      </c>
      <c r="B152" s="140" t="s">
        <v>160</v>
      </c>
      <c r="C152" s="165"/>
      <c r="D152" s="87" t="s">
        <v>55</v>
      </c>
      <c r="E152" s="87" t="s">
        <v>55</v>
      </c>
      <c r="F152" s="88" t="s">
        <v>55</v>
      </c>
      <c r="G152" s="87" t="s">
        <v>55</v>
      </c>
      <c r="H152" s="87" t="s">
        <v>55</v>
      </c>
      <c r="I152" s="87" t="s">
        <v>55</v>
      </c>
      <c r="J152" s="89" t="s">
        <v>55</v>
      </c>
    </row>
    <row r="153" spans="1:10" ht="27" customHeight="1" thickBot="1">
      <c r="A153" s="171" t="s">
        <v>227</v>
      </c>
      <c r="B153" s="166" t="s">
        <v>228</v>
      </c>
      <c r="C153" s="167"/>
      <c r="D153" s="168" t="s">
        <v>55</v>
      </c>
      <c r="E153" s="168" t="s">
        <v>55</v>
      </c>
      <c r="F153" s="169" t="s">
        <v>55</v>
      </c>
      <c r="G153" s="168" t="s">
        <v>55</v>
      </c>
      <c r="H153" s="168" t="s">
        <v>55</v>
      </c>
      <c r="I153" s="168" t="s">
        <v>55</v>
      </c>
      <c r="J153" s="170" t="s">
        <v>55</v>
      </c>
    </row>
    <row r="154" spans="1:10" ht="16.5" customHeight="1">
      <c r="A154" s="225" t="s">
        <v>229</v>
      </c>
      <c r="B154" s="205"/>
      <c r="C154" s="205"/>
      <c r="D154" s="205"/>
      <c r="E154" s="205"/>
      <c r="F154" s="205"/>
      <c r="G154" s="205"/>
      <c r="H154" s="205"/>
      <c r="I154" s="205"/>
      <c r="J154" s="205"/>
    </row>
    <row r="155" spans="1:10" ht="15" customHeight="1">
      <c r="A155" s="225" t="s">
        <v>230</v>
      </c>
      <c r="B155" s="205"/>
      <c r="C155" s="205"/>
      <c r="D155" s="205"/>
      <c r="E155" s="205"/>
      <c r="F155" s="205"/>
      <c r="G155" s="205"/>
      <c r="H155" s="205"/>
      <c r="I155" s="205"/>
      <c r="J155" s="205"/>
    </row>
    <row r="156" spans="1:10" ht="15">
      <c r="A156" s="22" t="s">
        <v>231</v>
      </c>
      <c r="C156" s="160"/>
      <c r="D156" s="103"/>
      <c r="E156" s="103"/>
      <c r="F156" s="103"/>
      <c r="G156" s="103"/>
      <c r="H156" s="103"/>
      <c r="I156" s="103"/>
      <c r="J156" s="103"/>
    </row>
    <row r="157" spans="1:10" ht="6" customHeight="1">
      <c r="A157" s="172"/>
      <c r="B157" s="173"/>
      <c r="C157" s="174"/>
      <c r="D157" s="175"/>
      <c r="E157" s="103"/>
      <c r="F157" s="103"/>
      <c r="G157" s="103"/>
      <c r="H157" s="175"/>
      <c r="I157" s="175"/>
      <c r="J157" s="103"/>
    </row>
    <row r="158" spans="1:10">
      <c r="A158" s="28"/>
      <c r="B158" s="29"/>
      <c r="C158" s="29"/>
      <c r="D158" s="31"/>
      <c r="E158" s="176" t="s">
        <v>232</v>
      </c>
      <c r="F158" s="32"/>
      <c r="G158" s="33"/>
      <c r="H158" s="226"/>
      <c r="I158" s="226"/>
      <c r="J158" s="103"/>
    </row>
    <row r="159" spans="1:10">
      <c r="A159" s="128"/>
      <c r="B159" s="29" t="s">
        <v>25</v>
      </c>
      <c r="C159" s="29" t="s">
        <v>26</v>
      </c>
      <c r="D159" s="36" t="s">
        <v>34</v>
      </c>
      <c r="E159" s="37" t="s">
        <v>34</v>
      </c>
      <c r="F159" s="38" t="s">
        <v>34</v>
      </c>
      <c r="G159" s="38"/>
      <c r="H159" s="227" t="s">
        <v>36</v>
      </c>
      <c r="I159" s="228"/>
      <c r="J159" s="103"/>
    </row>
    <row r="160" spans="1:10">
      <c r="A160" s="29" t="s">
        <v>30</v>
      </c>
      <c r="B160" s="29" t="s">
        <v>31</v>
      </c>
      <c r="C160" s="29" t="s">
        <v>32</v>
      </c>
      <c r="D160" s="39" t="s">
        <v>40</v>
      </c>
      <c r="E160" s="30" t="s">
        <v>41</v>
      </c>
      <c r="F160" s="30" t="s">
        <v>42</v>
      </c>
      <c r="G160" s="30" t="s">
        <v>35</v>
      </c>
      <c r="H160" s="227"/>
      <c r="I160" s="228"/>
      <c r="J160" s="103"/>
    </row>
    <row r="161" spans="1:10">
      <c r="A161" s="28"/>
      <c r="B161" s="29" t="s">
        <v>37</v>
      </c>
      <c r="C161" s="29" t="s">
        <v>204</v>
      </c>
      <c r="D161" s="39" t="s">
        <v>44</v>
      </c>
      <c r="E161" s="30" t="s">
        <v>44</v>
      </c>
      <c r="F161" s="30" t="s">
        <v>45</v>
      </c>
      <c r="G161" s="30" t="s">
        <v>43</v>
      </c>
      <c r="H161" s="229"/>
      <c r="I161" s="230"/>
      <c r="J161" s="103"/>
    </row>
    <row r="162" spans="1:10" ht="13.5" thickBot="1">
      <c r="A162" s="40">
        <v>1</v>
      </c>
      <c r="B162" s="41">
        <v>2</v>
      </c>
      <c r="C162" s="41">
        <v>3</v>
      </c>
      <c r="D162" s="43" t="s">
        <v>46</v>
      </c>
      <c r="E162" s="43" t="s">
        <v>47</v>
      </c>
      <c r="F162" s="42" t="s">
        <v>48</v>
      </c>
      <c r="G162" s="42" t="s">
        <v>49</v>
      </c>
      <c r="H162" s="231" t="s">
        <v>50</v>
      </c>
      <c r="I162" s="232"/>
      <c r="J162" s="103"/>
    </row>
    <row r="163" spans="1:10" ht="27" customHeight="1">
      <c r="A163" s="93" t="s">
        <v>233</v>
      </c>
      <c r="B163" s="46" t="s">
        <v>234</v>
      </c>
      <c r="C163" s="81" t="s">
        <v>71</v>
      </c>
      <c r="D163" s="132" t="s">
        <v>55</v>
      </c>
      <c r="E163" s="177" t="s">
        <v>55</v>
      </c>
      <c r="F163" s="132" t="s">
        <v>55</v>
      </c>
      <c r="G163" s="132" t="s">
        <v>55</v>
      </c>
      <c r="H163" s="217" t="s">
        <v>55</v>
      </c>
      <c r="I163" s="218"/>
      <c r="J163" s="103"/>
    </row>
    <row r="164" spans="1:10" ht="12" customHeight="1">
      <c r="A164" s="134" t="s">
        <v>235</v>
      </c>
      <c r="B164" s="85"/>
      <c r="C164" s="86"/>
      <c r="D164" s="178"/>
      <c r="E164" s="37"/>
      <c r="F164" s="178"/>
      <c r="G164" s="37"/>
      <c r="H164" s="178"/>
      <c r="I164" s="179"/>
      <c r="J164" s="103"/>
    </row>
    <row r="165" spans="1:10" ht="18" customHeight="1">
      <c r="A165" s="180" t="s">
        <v>236</v>
      </c>
      <c r="B165" s="181"/>
      <c r="C165" s="157" t="s">
        <v>103</v>
      </c>
      <c r="D165" s="175" t="s">
        <v>55</v>
      </c>
      <c r="E165" s="92" t="s">
        <v>55</v>
      </c>
      <c r="F165" s="175" t="s">
        <v>55</v>
      </c>
      <c r="G165" s="92" t="s">
        <v>55</v>
      </c>
      <c r="H165" s="206" t="s">
        <v>55</v>
      </c>
      <c r="I165" s="207"/>
      <c r="J165" s="103"/>
    </row>
    <row r="166" spans="1:10" s="185" customFormat="1" ht="15" customHeight="1">
      <c r="A166" s="180" t="s">
        <v>80</v>
      </c>
      <c r="B166" s="158"/>
      <c r="C166" s="157" t="s">
        <v>237</v>
      </c>
      <c r="D166" s="182" t="s">
        <v>55</v>
      </c>
      <c r="E166" s="183" t="s">
        <v>55</v>
      </c>
      <c r="F166" s="182" t="s">
        <v>55</v>
      </c>
      <c r="G166" s="183" t="s">
        <v>55</v>
      </c>
      <c r="H166" s="208" t="s">
        <v>55</v>
      </c>
      <c r="I166" s="209"/>
      <c r="J166" s="184"/>
    </row>
    <row r="167" spans="1:10" ht="15.75" customHeight="1">
      <c r="A167" s="186" t="s">
        <v>238</v>
      </c>
      <c r="B167" s="187" t="s">
        <v>239</v>
      </c>
      <c r="C167" s="165"/>
      <c r="D167" s="137" t="s">
        <v>55</v>
      </c>
      <c r="E167" s="137" t="s">
        <v>55</v>
      </c>
      <c r="F167" s="138" t="s">
        <v>55</v>
      </c>
      <c r="G167" s="138" t="s">
        <v>55</v>
      </c>
      <c r="H167" s="210" t="s">
        <v>55</v>
      </c>
      <c r="I167" s="211"/>
      <c r="J167" s="103"/>
    </row>
    <row r="168" spans="1:10" ht="12" customHeight="1">
      <c r="A168" s="188" t="s">
        <v>235</v>
      </c>
      <c r="B168" s="85"/>
      <c r="C168" s="86"/>
      <c r="D168" s="178" t="s">
        <v>55</v>
      </c>
      <c r="E168" s="37" t="s">
        <v>55</v>
      </c>
      <c r="F168" s="178" t="s">
        <v>55</v>
      </c>
      <c r="G168" s="37" t="s">
        <v>55</v>
      </c>
      <c r="H168" s="212" t="s">
        <v>55</v>
      </c>
      <c r="I168" s="213"/>
      <c r="J168" s="103"/>
    </row>
    <row r="169" spans="1:10" ht="13.5" thickBot="1">
      <c r="A169" s="95"/>
      <c r="B169" s="189"/>
      <c r="C169" s="190"/>
      <c r="D169" s="191" t="s">
        <v>55</v>
      </c>
      <c r="E169" s="191" t="s">
        <v>55</v>
      </c>
      <c r="F169" s="191" t="s">
        <v>55</v>
      </c>
      <c r="G169" s="191" t="s">
        <v>55</v>
      </c>
      <c r="H169" s="214" t="s">
        <v>55</v>
      </c>
      <c r="I169" s="215"/>
      <c r="J169" s="103"/>
    </row>
    <row r="170" spans="1:10">
      <c r="A170" s="192" t="s">
        <v>253</v>
      </c>
      <c r="B170" s="134"/>
      <c r="C170" s="134"/>
      <c r="D170" s="103"/>
      <c r="E170" s="193" t="s">
        <v>256</v>
      </c>
      <c r="F170" s="193"/>
      <c r="G170" s="103"/>
      <c r="H170" s="103"/>
      <c r="I170" s="103"/>
      <c r="J170" s="103"/>
    </row>
    <row r="171" spans="1:10" ht="9.75" customHeight="1">
      <c r="A171" s="14" t="s">
        <v>240</v>
      </c>
      <c r="B171" s="14"/>
      <c r="C171" s="14"/>
      <c r="D171" s="18"/>
      <c r="E171" s="194" t="s">
        <v>241</v>
      </c>
      <c r="F171" s="194"/>
      <c r="G171" s="194"/>
      <c r="H171" s="194"/>
      <c r="I171" s="194"/>
      <c r="J171" s="194"/>
    </row>
    <row r="172" spans="1:10">
      <c r="E172" s="194"/>
      <c r="F172" s="194"/>
      <c r="G172" s="192"/>
      <c r="H172" s="192"/>
      <c r="I172" s="194"/>
      <c r="J172" s="194"/>
    </row>
    <row r="173" spans="1:10" ht="12.75" customHeight="1">
      <c r="A173" s="14" t="s">
        <v>254</v>
      </c>
      <c r="B173" s="14"/>
      <c r="C173" s="14"/>
      <c r="D173" s="18"/>
      <c r="E173" s="194"/>
      <c r="F173" s="194"/>
      <c r="G173" s="194"/>
      <c r="H173" s="194"/>
      <c r="I173" s="194"/>
      <c r="J173" s="194"/>
    </row>
    <row r="174" spans="1:10" ht="9.75" customHeight="1">
      <c r="A174" s="14" t="s">
        <v>242</v>
      </c>
      <c r="B174" s="14"/>
      <c r="C174" s="14"/>
      <c r="D174" s="18"/>
      <c r="E174" s="194"/>
      <c r="F174" s="194"/>
      <c r="G174" s="194"/>
      <c r="H174" s="194"/>
      <c r="I174" s="194"/>
      <c r="J174" s="194"/>
    </row>
    <row r="175" spans="1:10" ht="11.25" customHeight="1">
      <c r="D175" s="195" t="s">
        <v>243</v>
      </c>
      <c r="E175" s="196"/>
      <c r="F175" s="196"/>
      <c r="G175" s="197"/>
      <c r="H175" s="198"/>
      <c r="I175" s="26"/>
      <c r="J175" s="27"/>
    </row>
    <row r="176" spans="1:10" ht="11.25" customHeight="1">
      <c r="D176" s="194"/>
      <c r="E176" s="194"/>
      <c r="F176" s="194"/>
      <c r="G176" s="196" t="s">
        <v>244</v>
      </c>
      <c r="H176" s="6"/>
    </row>
    <row r="177" spans="1:10" ht="15.75" customHeight="1">
      <c r="D177" s="199" t="s">
        <v>245</v>
      </c>
      <c r="E177" s="196"/>
      <c r="F177" s="196"/>
      <c r="G177" s="196"/>
      <c r="H177" s="6"/>
      <c r="I177" s="216"/>
      <c r="J177" s="216"/>
    </row>
    <row r="178" spans="1:10" ht="10.5" customHeight="1">
      <c r="D178" s="196" t="s">
        <v>246</v>
      </c>
      <c r="E178" s="196"/>
      <c r="F178" s="196"/>
      <c r="H178" s="6"/>
    </row>
    <row r="179" spans="1:10" ht="21" customHeight="1">
      <c r="A179" s="199" t="s">
        <v>255</v>
      </c>
      <c r="B179" s="200"/>
      <c r="C179" s="4"/>
      <c r="D179" s="27"/>
      <c r="E179" s="4"/>
      <c r="F179" s="4"/>
      <c r="G179" s="4"/>
      <c r="H179" s="4"/>
      <c r="I179" s="4"/>
    </row>
    <row r="180" spans="1:10" ht="12" customHeight="1">
      <c r="A180" s="192" t="s">
        <v>247</v>
      </c>
      <c r="B180" s="4"/>
      <c r="C180" s="201"/>
      <c r="D180" s="103"/>
      <c r="E180" s="103"/>
      <c r="F180" s="103"/>
      <c r="G180" s="4"/>
      <c r="H180" s="4"/>
      <c r="I180" s="4"/>
    </row>
    <row r="181" spans="1:10" ht="9.75" customHeight="1">
      <c r="A181" s="14"/>
      <c r="B181" s="14"/>
      <c r="C181" s="14"/>
      <c r="D181" s="18"/>
      <c r="E181" s="18"/>
      <c r="F181" s="14"/>
      <c r="G181" s="14"/>
      <c r="H181" s="4"/>
      <c r="I181" s="4"/>
    </row>
    <row r="182" spans="1:10" ht="13.5" customHeight="1">
      <c r="A182" s="14" t="s">
        <v>258</v>
      </c>
      <c r="B182" s="14"/>
      <c r="C182" s="14"/>
      <c r="D182" s="192"/>
      <c r="E182" s="202"/>
      <c r="F182" s="202"/>
      <c r="G182" s="202"/>
      <c r="H182" s="203"/>
      <c r="I182" s="203"/>
    </row>
    <row r="184" spans="1:10">
      <c r="A184" s="204" t="s">
        <v>248</v>
      </c>
      <c r="B184" s="205"/>
      <c r="C184" s="205"/>
      <c r="D184" s="205"/>
      <c r="E184" s="205"/>
      <c r="F184" s="205"/>
      <c r="G184" s="205"/>
      <c r="H184" s="205"/>
      <c r="I184" s="205"/>
      <c r="J184" s="205"/>
    </row>
    <row r="185" spans="1:10">
      <c r="A185" s="1" t="s">
        <v>249</v>
      </c>
    </row>
  </sheetData>
  <mergeCells count="25">
    <mergeCell ref="B9:H9"/>
    <mergeCell ref="F2:J2"/>
    <mergeCell ref="A3:H3"/>
    <mergeCell ref="A4:H4"/>
    <mergeCell ref="B7:H7"/>
    <mergeCell ref="B8:H8"/>
    <mergeCell ref="H163:I163"/>
    <mergeCell ref="B10:H11"/>
    <mergeCell ref="B12:H12"/>
    <mergeCell ref="A37:F37"/>
    <mergeCell ref="A38:F38"/>
    <mergeCell ref="A107:F107"/>
    <mergeCell ref="A154:J154"/>
    <mergeCell ref="A155:J155"/>
    <mergeCell ref="H158:I158"/>
    <mergeCell ref="H159:I161"/>
    <mergeCell ref="H162:I162"/>
    <mergeCell ref="J143:J144"/>
    <mergeCell ref="A184:J184"/>
    <mergeCell ref="H165:I165"/>
    <mergeCell ref="H166:I166"/>
    <mergeCell ref="H167:I167"/>
    <mergeCell ref="H168:I168"/>
    <mergeCell ref="H169:I169"/>
    <mergeCell ref="I177:J177"/>
  </mergeCells>
  <printOptions gridLinesSet="0"/>
  <pageMargins left="0.19685039370078741" right="0.19685039370078741" top="0.39370078740157483" bottom="0.19685039370078741" header="0" footer="0"/>
  <pageSetup paperSize="9" fitToHeight="0" pageOrder="overThenDown" orientation="landscape" r:id="rId1"/>
  <headerFooter alignWithMargins="0"/>
  <rowBreaks count="6" manualBreakCount="6">
    <brk id="38" max="9" man="1"/>
    <brk id="59" max="9" man="1"/>
    <brk id="86" max="9" man="1"/>
    <brk id="107" max="9" man="1"/>
    <brk id="133" max="9" man="1"/>
    <brk id="15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 на 01.01.17</vt:lpstr>
      <vt:lpstr>'Свод на 01.01.17'!Область_печати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Larisa</dc:creator>
  <cp:lastModifiedBy>fin-006</cp:lastModifiedBy>
  <cp:lastPrinted>2017-02-07T13:47:06Z</cp:lastPrinted>
  <dcterms:created xsi:type="dcterms:W3CDTF">2017-01-17T21:39:48Z</dcterms:created>
  <dcterms:modified xsi:type="dcterms:W3CDTF">2017-02-07T13:47:11Z</dcterms:modified>
</cp:coreProperties>
</file>